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455" activeTab="1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'перечень'!$16:$16</definedName>
    <definedName name="_xlnm.Print_Titles" localSheetId="1">'реестр'!$14:$14</definedName>
    <definedName name="_xlnm.Print_Area" localSheetId="0">'перечень'!$A$1:$U$22</definedName>
    <definedName name="_xlnm.Print_Area" localSheetId="1">'реестр'!$A$1:$Q$21</definedName>
  </definedNames>
  <calcPr fullCalcOnLoad="1"/>
</workbook>
</file>

<file path=xl/sharedStrings.xml><?xml version="1.0" encoding="utf-8"?>
<sst xmlns="http://schemas.openxmlformats.org/spreadsheetml/2006/main" count="93" uniqueCount="62">
  <si>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</si>
  <si>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</si>
  <si>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</si>
  <si>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</si>
  <si>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</si>
  <si>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</si>
  <si>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</si>
  <si>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</si>
  <si>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</si>
  <si>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</si>
  <si>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</si>
  <si>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</si>
  <si>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</si>
  <si>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</si>
  <si>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</si>
  <si>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</si>
  <si>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</si>
  <si>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</si>
  <si>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</si>
  <si>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</si>
  <si>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</si>
  <si>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</si>
  <si>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</si>
  <si>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</si>
  <si>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</si>
  <si>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</si>
  <si>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</si>
  <si>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</si>
  <si>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</si>
  <si>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</si>
  <si>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</si>
  <si>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</si>
  <si>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</si>
  <si>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</si>
  <si>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</si>
  <si>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Cтоимость капиталь-
ного 
ремонта общего имущества в много-
квартирном доме – всего</t>
  </si>
  <si>
    <t>кирпич</t>
  </si>
  <si>
    <t>Итого по району</t>
  </si>
  <si>
    <t>на счете рег. оператора</t>
  </si>
  <si>
    <t>Ядринский район</t>
  </si>
  <si>
    <t>Ядринский  район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</si>
  <si>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</si>
  <si>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</si>
  <si>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</si>
  <si>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</si>
  <si>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</si>
  <si>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</si>
  <si>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</si>
  <si>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ремонт крыши</t>
  </si>
  <si>
    <t>Общая площадь многоквар-тирного дома</t>
  </si>
  <si>
    <t>21</t>
  </si>
  <si>
    <t>г. Ядрин, ул. Садовая, д. 9а</t>
  </si>
  <si>
    <t>г. Ядрин, ул. Чапаева, д. 12б</t>
  </si>
  <si>
    <t>ремонт крыши, системы канализации и водоотведения</t>
  </si>
  <si>
    <t>Итого:  4  дома</t>
  </si>
  <si>
    <t>пос. Совхозный, 
ул. Заводская, д. 4</t>
  </si>
  <si>
    <t>г. Ядрин, 
ул. Красноармейская,
д. 10</t>
  </si>
  <si>
    <t>г. Ядрин, 
ул. Красноармейская, д. 10</t>
  </si>
  <si>
    <r>
      <t xml:space="preserve">П Е Р Е Ч Е Н Ь
многоквартирных домов, расположенных на территории Ядринского района Чувашской Республики, в отношении которых в 2017-2018 годов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</si>
  <si>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Ядринского района Чувашской Республики, в отношении которых 2017-2018 годах планируется проведение капитального ремонта общего имущества, по видам капитального ремонта </t>
  </si>
  <si>
    <t xml:space="preserve">Приложение № 1
к постановлению Ядринской районной администрации Чувашской Республики №720 от 31.10.2017                                                                                                                                                     </t>
  </si>
  <si>
    <t xml:space="preserve">Приложение № 2  к постановлению Ядринской районной администрации Чувашской Республики №720 от 31.10.2017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</si>
</sst>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0E+00"/>
    <numFmt numFmtId="203" formatCode="0.0000E+00"/>
    <numFmt numFmtId="204" formatCode="#,##0.000_ ;[Red]\-#,##0.000\ "/>
    <numFmt numFmtId="205" formatCode="[$-FC19]d\ mmmm\ yyyy\ &quot;г.&quot;"/>
    <numFmt numFmtId="206" formatCode="_(&quot;$&quot;* #,##0.00_);_(&quot;$&quot;* \(#,##0.00\);_(&quot;$&quot;* &quot;-&quot;??_);_(@_)"/>
    <numFmt numFmtId="207" formatCode="_ * #,##0_ ;_ * \-#,##0_ ;_ * &quot;-&quot;_ ;_ @_ "/>
    <numFmt numFmtId="208" formatCode="_ * #,##0.00_ ;_ * \-#,##0.00_ ;_ * &quot;-&quot;??_ ;_ @_ "/>
    <numFmt numFmtId="209" formatCode="_(&quot;$&quot;* #,##0_);_(&quot;$&quot;* \(#,##0\);_(&quot;$&quot;* &quot;-&quot;_);_(@_)"/>
    <numFmt numFmtId="210" formatCode="#,##0.0"/>
    <numFmt numFmtId="211" formatCode="#,##0_ ;\-#,##0\ "/>
    <numFmt numFmtId="212" formatCode="#,##0.000"/>
    <numFmt numFmtId="213" formatCode="#,##0.0000"/>
    <numFmt numFmtId="214" formatCode="#,##0.00000"/>
    <numFmt numFmtId="215" formatCode="#,##0.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3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9" fillId="0" borderId="11" xfId="0" applyFont="1" applyFill="1" applyBorder="1" applyAlignment="1" quotePrefix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29" fillId="0" borderId="14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0" fontId="29" fillId="0" borderId="17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vertical="top" wrapText="1"/>
    </xf>
    <xf numFmtId="2" fontId="29" fillId="0" borderId="15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49" fontId="29" fillId="0" borderId="0" xfId="0" applyNumberFormat="1" applyFont="1" applyFill="1" applyBorder="1" applyAlignment="1" quotePrefix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4" fontId="29" fillId="0" borderId="15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 quotePrefix="1">
      <alignment vertical="top" wrapText="1"/>
    </xf>
    <xf numFmtId="4" fontId="4" fillId="0" borderId="0" xfId="0" applyNumberFormat="1" applyFont="1" applyFill="1" applyAlignment="1" quotePrefix="1">
      <alignment horizontal="center" vertical="top" wrapText="1"/>
    </xf>
    <xf numFmtId="4" fontId="29" fillId="0" borderId="10" xfId="0" applyNumberFormat="1" applyFont="1" applyFill="1" applyBorder="1" applyAlignment="1" quotePrefix="1">
      <alignment horizontal="center"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quotePrefix="1">
      <alignment horizontal="center" vertical="top" wrapText="1"/>
    </xf>
    <xf numFmtId="0" fontId="29" fillId="0" borderId="10" xfId="0" applyFont="1" applyFill="1" applyBorder="1" applyAlignment="1" quotePrefix="1">
      <alignment horizontal="left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183" fontId="5" fillId="0" borderId="10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5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 quotePrefix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center" vertical="top" wrapText="1"/>
    </xf>
    <xf numFmtId="49" fontId="29" fillId="0" borderId="15" xfId="0" applyNumberFormat="1" applyFont="1" applyFill="1" applyBorder="1" applyAlignment="1">
      <alignment horizontal="center" vertical="top" wrapText="1"/>
    </xf>
    <xf numFmtId="49" fontId="29" fillId="0" borderId="17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2" fontId="27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 quotePrefix="1">
      <alignment horizontal="left" vertical="center" wrapText="1"/>
    </xf>
    <xf numFmtId="183" fontId="5" fillId="0" borderId="19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4" fontId="31" fillId="0" borderId="10" xfId="0" applyNumberFormat="1" applyFont="1" applyFill="1" applyBorder="1" applyAlignment="1" quotePrefix="1">
      <alignment horizontal="center" vertical="top" wrapText="1"/>
    </xf>
    <xf numFmtId="0" fontId="31" fillId="0" borderId="10" xfId="0" applyFont="1" applyFill="1" applyBorder="1" applyAlignment="1" quotePrefix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4" fontId="29" fillId="0" borderId="16" xfId="0" applyNumberFormat="1" applyFont="1" applyFill="1" applyBorder="1" applyAlignment="1" quotePrefix="1">
      <alignment horizontal="center" vertical="top" wrapText="1"/>
    </xf>
    <xf numFmtId="2" fontId="29" fillId="0" borderId="12" xfId="0" applyNumberFormat="1" applyFont="1" applyFill="1" applyBorder="1" applyAlignment="1">
      <alignment horizontal="center" vertical="top" wrapText="1"/>
    </xf>
    <xf numFmtId="4" fontId="29" fillId="0" borderId="15" xfId="0" applyNumberFormat="1" applyFont="1" applyFill="1" applyBorder="1" applyAlignment="1" quotePrefix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2" fontId="29" fillId="0" borderId="13" xfId="0" applyNumberFormat="1" applyFont="1" applyFill="1" applyBorder="1" applyAlignment="1">
      <alignment horizontal="center" vertical="top" wrapText="1"/>
    </xf>
    <xf numFmtId="2" fontId="29" fillId="0" borderId="18" xfId="0" applyNumberFormat="1" applyFont="1" applyFill="1" applyBorder="1" applyAlignment="1">
      <alignment horizontal="center" vertical="top" wrapText="1"/>
    </xf>
    <xf numFmtId="4" fontId="29" fillId="0" borderId="12" xfId="0" applyNumberFormat="1" applyFont="1" applyFill="1" applyBorder="1" applyAlignment="1">
      <alignment horizontal="center" vertical="top" wrapText="1"/>
    </xf>
    <xf numFmtId="4" fontId="29" fillId="0" borderId="11" xfId="0" applyNumberFormat="1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4" fontId="31" fillId="0" borderId="18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quotePrefix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 quotePrefix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5" xfId="0" applyNumberFormat="1" applyFont="1" applyFill="1" applyBorder="1" applyAlignment="1" quotePrefix="1">
      <alignment horizontal="center" vertical="top" wrapText="1"/>
    </xf>
    <xf numFmtId="0" fontId="29" fillId="0" borderId="20" xfId="0" applyNumberFormat="1" applyFont="1" applyFill="1" applyBorder="1" applyAlignment="1">
      <alignment horizontal="center" vertical="top" wrapText="1"/>
    </xf>
    <xf numFmtId="0" fontId="29" fillId="0" borderId="19" xfId="0" applyNumberFormat="1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4" fontId="25" fillId="0" borderId="21" xfId="0" applyNumberFormat="1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49" fontId="29" fillId="0" borderId="17" xfId="0" applyNumberFormat="1" applyFont="1" applyFill="1" applyBorder="1" applyAlignment="1" quotePrefix="1">
      <alignment horizontal="center" vertical="top" wrapText="1"/>
    </xf>
    <xf numFmtId="49" fontId="29" fillId="0" borderId="22" xfId="0" applyNumberFormat="1" applyFont="1" applyFill="1" applyBorder="1" applyAlignment="1" quotePrefix="1">
      <alignment horizontal="center" vertical="top" wrapText="1"/>
    </xf>
    <xf numFmtId="49" fontId="29" fillId="0" borderId="23" xfId="0" applyNumberFormat="1" applyFont="1" applyFill="1" applyBorder="1" applyAlignment="1" quotePrefix="1">
      <alignment horizontal="center" vertical="top" wrapText="1"/>
    </xf>
    <xf numFmtId="49" fontId="29" fillId="0" borderId="15" xfId="0" applyNumberFormat="1" applyFont="1" applyFill="1" applyBorder="1" applyAlignment="1" quotePrefix="1">
      <alignment horizontal="center" vertical="top" wrapText="1"/>
    </xf>
    <xf numFmtId="49" fontId="29" fillId="0" borderId="20" xfId="0" applyNumberFormat="1" applyFont="1" applyFill="1" applyBorder="1" applyAlignment="1" quotePrefix="1">
      <alignment horizontal="center" vertical="top" wrapText="1"/>
    </xf>
    <xf numFmtId="49" fontId="29" fillId="0" borderId="19" xfId="0" applyNumberFormat="1" applyFont="1" applyFill="1" applyBorder="1" applyAlignment="1" quotePrefix="1">
      <alignment horizontal="center" vertical="top" wrapText="1"/>
    </xf>
    <xf numFmtId="4" fontId="29" fillId="0" borderId="15" xfId="0" applyNumberFormat="1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2" fontId="29" fillId="0" borderId="15" xfId="0" applyNumberFormat="1" applyFont="1" applyFill="1" applyBorder="1" applyAlignment="1" quotePrefix="1">
      <alignment horizontal="center" vertical="top" wrapText="1"/>
    </xf>
    <xf numFmtId="2" fontId="29" fillId="0" borderId="20" xfId="0" applyNumberFormat="1" applyFont="1" applyFill="1" applyBorder="1" applyAlignment="1" quotePrefix="1">
      <alignment horizontal="center" vertical="top" wrapText="1"/>
    </xf>
    <xf numFmtId="2" fontId="29" fillId="0" borderId="19" xfId="0" applyNumberFormat="1" applyFont="1" applyFill="1" applyBorder="1" applyAlignment="1" quotePrefix="1">
      <alignment horizontal="center" vertical="top" wrapText="1"/>
    </xf>
    <xf numFmtId="4" fontId="2" fillId="0" borderId="0" xfId="0" applyNumberFormat="1" applyFont="1" applyFill="1" applyAlignment="1" quotePrefix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9" fillId="0" borderId="19" xfId="0" applyNumberFormat="1" applyFont="1" applyFill="1" applyBorder="1" applyAlignment="1" quotePrefix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17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35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="80" zoomScaleNormal="49" zoomScaleSheetLayoutView="80" zoomScalePageLayoutView="46" workbookViewId="0" topLeftCell="L1">
      <selection activeCell="Q1" sqref="Q1:U9"/>
    </sheetView>
  </sheetViews>
  <sheetFormatPr defaultColWidth="9.00390625" defaultRowHeight="12.75"/>
  <cols>
    <col min="1" max="1" width="4.625" style="35" customWidth="1"/>
    <col min="2" max="2" width="26.75390625" style="1" customWidth="1"/>
    <col min="3" max="3" width="10.25390625" style="1" customWidth="1"/>
    <col min="4" max="4" width="9.125" style="1" customWidth="1"/>
    <col min="5" max="5" width="9.00390625" style="85" customWidth="1"/>
    <col min="6" max="6" width="7.25390625" style="1" customWidth="1"/>
    <col min="7" max="7" width="8.00390625" style="1" customWidth="1"/>
    <col min="8" max="8" width="12.125" style="1" customWidth="1"/>
    <col min="9" max="9" width="14.25390625" style="1" customWidth="1"/>
    <col min="10" max="10" width="12.00390625" style="1" customWidth="1"/>
    <col min="11" max="11" width="14.25390625" style="53" customWidth="1"/>
    <col min="12" max="12" width="20.125" style="1" customWidth="1"/>
    <col min="13" max="13" width="17.00390625" style="45" customWidth="1"/>
    <col min="14" max="14" width="16.125" style="45" customWidth="1"/>
    <col min="15" max="15" width="15.375" style="45" customWidth="1"/>
    <col min="16" max="16" width="14.25390625" style="45" customWidth="1"/>
    <col min="17" max="17" width="14.375" style="45" customWidth="1"/>
    <col min="18" max="18" width="11.625" style="41" customWidth="1"/>
    <col min="19" max="19" width="12.375" style="41" customWidth="1"/>
    <col min="20" max="20" width="12.00390625" style="1" customWidth="1"/>
    <col min="21" max="21" width="8.375" style="1" customWidth="1"/>
    <col min="22" max="22" width="13.625" style="1" customWidth="1"/>
    <col min="23" max="23" width="11.375" style="1" customWidth="1"/>
    <col min="24" max="24" width="11.875" style="1" customWidth="1"/>
    <col min="25" max="25" width="12.625" style="1" customWidth="1"/>
    <col min="26" max="26" width="11.75390625" style="1" customWidth="1"/>
    <col min="27" max="27" width="10.625" style="1" customWidth="1"/>
    <col min="28" max="42" width="8.375" style="1" customWidth="1"/>
    <col min="43" max="16384" width="9.125" style="1" customWidth="1"/>
  </cols>
  <sheetData>
    <row r="1" spans="15:42" ht="16.5">
      <c r="O1" s="47"/>
      <c r="P1" s="50"/>
      <c r="Q1" s="122" t="s">
        <v>60</v>
      </c>
      <c r="R1" s="123"/>
      <c r="S1" s="123"/>
      <c r="T1" s="123"/>
      <c r="U1" s="123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5:42" ht="15.75" customHeight="1">
      <c r="O2" s="48"/>
      <c r="P2" s="51"/>
      <c r="Q2" s="90"/>
      <c r="R2" s="123"/>
      <c r="S2" s="123"/>
      <c r="T2" s="123"/>
      <c r="U2" s="123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5:42" ht="16.5">
      <c r="O3" s="48"/>
      <c r="P3" s="51"/>
      <c r="Q3" s="90"/>
      <c r="R3" s="123"/>
      <c r="S3" s="123"/>
      <c r="T3" s="123"/>
      <c r="U3" s="123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spans="15:42" ht="16.5">
      <c r="O4" s="48"/>
      <c r="P4" s="51"/>
      <c r="Q4" s="90"/>
      <c r="R4" s="123"/>
      <c r="S4" s="123"/>
      <c r="T4" s="123"/>
      <c r="U4" s="123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15:42" ht="16.5">
      <c r="O5" s="48"/>
      <c r="P5" s="51"/>
      <c r="Q5" s="90"/>
      <c r="R5" s="123"/>
      <c r="S5" s="123"/>
      <c r="T5" s="123"/>
      <c r="U5" s="123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5:42" ht="88.5" customHeight="1">
      <c r="O6" s="48"/>
      <c r="P6" s="51"/>
      <c r="Q6" s="90"/>
      <c r="R6" s="123"/>
      <c r="S6" s="123"/>
      <c r="T6" s="123"/>
      <c r="U6" s="123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spans="15:42" ht="16.5" hidden="1">
      <c r="O7" s="48"/>
      <c r="P7" s="51"/>
      <c r="Q7" s="90"/>
      <c r="R7" s="123"/>
      <c r="S7" s="123"/>
      <c r="T7" s="123"/>
      <c r="U7" s="123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5:42" ht="16.5" hidden="1">
      <c r="O8" s="48"/>
      <c r="P8" s="51"/>
      <c r="Q8" s="90"/>
      <c r="R8" s="123"/>
      <c r="S8" s="123"/>
      <c r="T8" s="123"/>
      <c r="U8" s="123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</row>
    <row r="9" spans="1:42" ht="16.5" hidden="1">
      <c r="A9" s="36"/>
      <c r="B9" s="2"/>
      <c r="C9" s="2"/>
      <c r="D9" s="2"/>
      <c r="E9" s="86"/>
      <c r="F9" s="2"/>
      <c r="G9" s="2"/>
      <c r="H9" s="2"/>
      <c r="I9" s="2"/>
      <c r="J9" s="2"/>
      <c r="K9" s="54"/>
      <c r="L9" s="2"/>
      <c r="M9" s="46"/>
      <c r="N9" s="46"/>
      <c r="O9" s="46"/>
      <c r="P9" s="46"/>
      <c r="Q9" s="90"/>
      <c r="R9" s="123"/>
      <c r="S9" s="123"/>
      <c r="T9" s="123"/>
      <c r="U9" s="123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</row>
    <row r="10" spans="1:20" ht="22.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  <c r="R10" s="125"/>
      <c r="S10" s="125"/>
      <c r="T10" s="125"/>
    </row>
    <row r="11" spans="1:20" ht="57" customHeight="1">
      <c r="A11" s="6"/>
      <c r="B11" s="106" t="s">
        <v>58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07"/>
      <c r="S11" s="107"/>
      <c r="T11" s="107"/>
    </row>
    <row r="12" spans="1:42" s="21" customFormat="1" ht="30" customHeight="1">
      <c r="A12" s="17" t="s">
        <v>13</v>
      </c>
      <c r="B12" s="98" t="s">
        <v>4</v>
      </c>
      <c r="C12" s="98" t="s">
        <v>5</v>
      </c>
      <c r="D12" s="98"/>
      <c r="E12" s="99" t="s">
        <v>20</v>
      </c>
      <c r="F12" s="97" t="s">
        <v>47</v>
      </c>
      <c r="G12" s="97" t="s">
        <v>44</v>
      </c>
      <c r="H12" s="97" t="s">
        <v>49</v>
      </c>
      <c r="I12" s="118" t="s">
        <v>9</v>
      </c>
      <c r="J12" s="102"/>
      <c r="K12" s="103" t="s">
        <v>41</v>
      </c>
      <c r="L12" s="99" t="s">
        <v>32</v>
      </c>
      <c r="M12" s="91" t="s">
        <v>26</v>
      </c>
      <c r="N12" s="92"/>
      <c r="O12" s="92"/>
      <c r="P12" s="92"/>
      <c r="Q12" s="93"/>
      <c r="R12" s="119" t="s">
        <v>0</v>
      </c>
      <c r="S12" s="119" t="s">
        <v>2</v>
      </c>
      <c r="T12" s="113" t="s">
        <v>34</v>
      </c>
      <c r="U12" s="110" t="s">
        <v>1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42" s="21" customFormat="1" ht="45.75" customHeight="1">
      <c r="A13" s="22"/>
      <c r="B13" s="98"/>
      <c r="C13" s="99" t="s">
        <v>42</v>
      </c>
      <c r="D13" s="99" t="s">
        <v>43</v>
      </c>
      <c r="E13" s="100"/>
      <c r="F13" s="98"/>
      <c r="G13" s="98"/>
      <c r="H13" s="97"/>
      <c r="I13" s="102" t="s">
        <v>6</v>
      </c>
      <c r="J13" s="97" t="s">
        <v>45</v>
      </c>
      <c r="K13" s="104"/>
      <c r="L13" s="100"/>
      <c r="M13" s="116" t="s">
        <v>6</v>
      </c>
      <c r="N13" s="89" t="s">
        <v>46</v>
      </c>
      <c r="O13" s="91" t="s">
        <v>30</v>
      </c>
      <c r="P13" s="88"/>
      <c r="Q13" s="94" t="s">
        <v>33</v>
      </c>
      <c r="R13" s="120"/>
      <c r="S13" s="120"/>
      <c r="T13" s="114"/>
      <c r="U13" s="111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1:42" s="21" customFormat="1" ht="287.25" customHeight="1">
      <c r="A14" s="24"/>
      <c r="B14" s="98"/>
      <c r="C14" s="109"/>
      <c r="D14" s="100"/>
      <c r="E14" s="101"/>
      <c r="F14" s="98"/>
      <c r="G14" s="98"/>
      <c r="H14" s="97"/>
      <c r="I14" s="102"/>
      <c r="J14" s="98"/>
      <c r="K14" s="105"/>
      <c r="L14" s="101"/>
      <c r="M14" s="117"/>
      <c r="N14" s="124"/>
      <c r="O14" s="49" t="s">
        <v>21</v>
      </c>
      <c r="P14" s="43" t="s">
        <v>7</v>
      </c>
      <c r="Q14" s="87"/>
      <c r="R14" s="121"/>
      <c r="S14" s="121"/>
      <c r="T14" s="115"/>
      <c r="U14" s="112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2" s="21" customFormat="1" ht="13.5" customHeight="1">
      <c r="A15" s="19"/>
      <c r="B15" s="25"/>
      <c r="C15" s="25"/>
      <c r="D15" s="26"/>
      <c r="E15" s="25"/>
      <c r="F15" s="25"/>
      <c r="G15" s="25"/>
      <c r="H15" s="23" t="s">
        <v>8</v>
      </c>
      <c r="I15" s="23" t="s">
        <v>8</v>
      </c>
      <c r="J15" s="23" t="s">
        <v>8</v>
      </c>
      <c r="K15" s="52" t="s">
        <v>10</v>
      </c>
      <c r="L15" s="23"/>
      <c r="M15" s="42" t="s">
        <v>11</v>
      </c>
      <c r="N15" s="43" t="s">
        <v>11</v>
      </c>
      <c r="O15" s="43" t="s">
        <v>11</v>
      </c>
      <c r="P15" s="42" t="s">
        <v>11</v>
      </c>
      <c r="Q15" s="42" t="s">
        <v>11</v>
      </c>
      <c r="R15" s="32" t="s">
        <v>14</v>
      </c>
      <c r="S15" s="32" t="s">
        <v>12</v>
      </c>
      <c r="T15" s="27"/>
      <c r="U15" s="28" t="s">
        <v>11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</row>
    <row r="16" spans="1:42" s="21" customFormat="1" ht="15">
      <c r="A16" s="60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61">
        <v>11</v>
      </c>
      <c r="L16" s="23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69">
        <v>18</v>
      </c>
      <c r="S16" s="69">
        <v>19</v>
      </c>
      <c r="T16" s="70" t="s">
        <v>27</v>
      </c>
      <c r="U16" s="71" t="s">
        <v>50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1:42" s="21" customFormat="1" ht="15.75" customHeight="1">
      <c r="A17" s="95" t="s">
        <v>39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6"/>
      <c r="R17" s="95"/>
      <c r="S17" s="95"/>
      <c r="T17" s="95"/>
      <c r="U17" s="95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</row>
    <row r="18" spans="1:42" s="21" customFormat="1" ht="69" customHeight="1">
      <c r="A18" s="19">
        <v>1</v>
      </c>
      <c r="B18" s="57" t="s">
        <v>56</v>
      </c>
      <c r="C18" s="56">
        <v>1977</v>
      </c>
      <c r="D18" s="57"/>
      <c r="E18" s="29" t="s">
        <v>36</v>
      </c>
      <c r="F18" s="56">
        <v>3</v>
      </c>
      <c r="G18" s="56">
        <v>4</v>
      </c>
      <c r="H18" s="49">
        <v>2939.82</v>
      </c>
      <c r="I18" s="43">
        <v>1855.12</v>
      </c>
      <c r="J18" s="43">
        <v>1855.12</v>
      </c>
      <c r="K18" s="52">
        <v>67</v>
      </c>
      <c r="L18" s="18" t="s">
        <v>48</v>
      </c>
      <c r="M18" s="43">
        <v>1274535</v>
      </c>
      <c r="N18" s="43"/>
      <c r="O18" s="43"/>
      <c r="P18" s="43"/>
      <c r="Q18" s="43">
        <f>M18</f>
        <v>1274535</v>
      </c>
      <c r="R18" s="30">
        <f>M18/I18</f>
        <v>687.0364181292855</v>
      </c>
      <c r="S18" s="30">
        <v>14736.15</v>
      </c>
      <c r="T18" s="18" t="s">
        <v>38</v>
      </c>
      <c r="U18" s="20">
        <v>6.08</v>
      </c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1:42" s="21" customFormat="1" ht="69" customHeight="1">
      <c r="A19" s="19">
        <v>2</v>
      </c>
      <c r="B19" s="57" t="s">
        <v>51</v>
      </c>
      <c r="C19" s="56">
        <v>1979</v>
      </c>
      <c r="D19" s="57"/>
      <c r="E19" s="29" t="s">
        <v>36</v>
      </c>
      <c r="F19" s="56">
        <v>3</v>
      </c>
      <c r="G19" s="56">
        <v>3</v>
      </c>
      <c r="H19" s="49">
        <v>2104.34</v>
      </c>
      <c r="I19" s="43">
        <v>1291.08</v>
      </c>
      <c r="J19" s="43">
        <v>1081.72</v>
      </c>
      <c r="K19" s="52">
        <v>54</v>
      </c>
      <c r="L19" s="18" t="s">
        <v>48</v>
      </c>
      <c r="M19" s="43">
        <v>1831511</v>
      </c>
      <c r="N19" s="43"/>
      <c r="O19" s="43"/>
      <c r="P19" s="43"/>
      <c r="Q19" s="43">
        <f>M19</f>
        <v>1831511</v>
      </c>
      <c r="R19" s="30">
        <f>M19/I19</f>
        <v>1418.5883136598818</v>
      </c>
      <c r="S19" s="30">
        <v>14736.15</v>
      </c>
      <c r="T19" s="18" t="s">
        <v>38</v>
      </c>
      <c r="U19" s="20">
        <v>6.08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</row>
    <row r="20" spans="1:42" s="21" customFormat="1" ht="60">
      <c r="A20" s="19">
        <v>3</v>
      </c>
      <c r="B20" s="57" t="s">
        <v>52</v>
      </c>
      <c r="C20" s="56">
        <v>1980</v>
      </c>
      <c r="D20" s="57"/>
      <c r="E20" s="56" t="s">
        <v>36</v>
      </c>
      <c r="F20" s="56">
        <v>2</v>
      </c>
      <c r="G20" s="56">
        <v>4</v>
      </c>
      <c r="H20" s="56">
        <v>392.19</v>
      </c>
      <c r="I20" s="43">
        <v>308.19</v>
      </c>
      <c r="J20" s="43">
        <v>271.54</v>
      </c>
      <c r="K20" s="52">
        <v>18</v>
      </c>
      <c r="L20" s="18" t="s">
        <v>53</v>
      </c>
      <c r="M20" s="43">
        <v>983681.01</v>
      </c>
      <c r="N20" s="43"/>
      <c r="O20" s="43"/>
      <c r="P20" s="43"/>
      <c r="Q20" s="43">
        <f>M20</f>
        <v>983681.01</v>
      </c>
      <c r="R20" s="30">
        <f>M20/I20</f>
        <v>3191.800545118271</v>
      </c>
      <c r="S20" s="30">
        <v>14736.15</v>
      </c>
      <c r="T20" s="18" t="s">
        <v>38</v>
      </c>
      <c r="U20" s="20">
        <v>6.08</v>
      </c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1:42" s="21" customFormat="1" ht="48" customHeight="1">
      <c r="A21" s="19">
        <v>4</v>
      </c>
      <c r="B21" s="57" t="s">
        <v>55</v>
      </c>
      <c r="C21" s="62">
        <v>1965</v>
      </c>
      <c r="D21" s="57"/>
      <c r="E21" s="56" t="s">
        <v>36</v>
      </c>
      <c r="F21" s="56">
        <v>2</v>
      </c>
      <c r="G21" s="56">
        <v>2</v>
      </c>
      <c r="H21" s="56">
        <v>793.36</v>
      </c>
      <c r="I21" s="43">
        <v>745.76</v>
      </c>
      <c r="J21" s="43">
        <v>708.06</v>
      </c>
      <c r="K21" s="52">
        <v>38</v>
      </c>
      <c r="L21" s="18" t="s">
        <v>48</v>
      </c>
      <c r="M21" s="43">
        <v>1711968</v>
      </c>
      <c r="N21" s="43"/>
      <c r="O21" s="43"/>
      <c r="P21" s="43"/>
      <c r="Q21" s="43">
        <f>M21</f>
        <v>1711968</v>
      </c>
      <c r="R21" s="30">
        <f>M21/I21</f>
        <v>2295.6018021883715</v>
      </c>
      <c r="S21" s="30">
        <v>14736.15</v>
      </c>
      <c r="T21" s="18" t="s">
        <v>38</v>
      </c>
      <c r="U21" s="28">
        <v>6.08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1:42" s="21" customFormat="1" ht="15">
      <c r="A22" s="19"/>
      <c r="B22" s="31" t="s">
        <v>54</v>
      </c>
      <c r="C22" s="56"/>
      <c r="D22" s="57"/>
      <c r="E22" s="56"/>
      <c r="F22" s="56"/>
      <c r="G22" s="56"/>
      <c r="H22" s="83">
        <f>SUM(H18:H21)</f>
        <v>6229.709999999999</v>
      </c>
      <c r="I22" s="83">
        <f>SUM(I18:I21)</f>
        <v>4200.15</v>
      </c>
      <c r="J22" s="83">
        <f>SUM(J18:J21)</f>
        <v>3916.44</v>
      </c>
      <c r="K22" s="84">
        <f>SUM(K18:K21)</f>
        <v>177</v>
      </c>
      <c r="L22" s="18"/>
      <c r="M22" s="44">
        <f>SUM(M18:M21)</f>
        <v>5801695.01</v>
      </c>
      <c r="N22" s="44"/>
      <c r="O22" s="44"/>
      <c r="P22" s="44"/>
      <c r="Q22" s="44">
        <f>SUM(Q18:Q21)</f>
        <v>5801695.01</v>
      </c>
      <c r="R22" s="44">
        <f>M22/I22</f>
        <v>1381.306622382534</v>
      </c>
      <c r="S22" s="43"/>
      <c r="T22" s="20"/>
      <c r="U22" s="20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</sheetData>
  <sheetProtection/>
  <mergeCells count="26">
    <mergeCell ref="Q1:U9"/>
    <mergeCell ref="M12:Q12"/>
    <mergeCell ref="Q13:Q14"/>
    <mergeCell ref="O13:P13"/>
    <mergeCell ref="N13:N14"/>
    <mergeCell ref="S12:S14"/>
    <mergeCell ref="A10:T10"/>
    <mergeCell ref="B12:B14"/>
    <mergeCell ref="D13:D14"/>
    <mergeCell ref="C12:D12"/>
    <mergeCell ref="B11:T11"/>
    <mergeCell ref="C13:C14"/>
    <mergeCell ref="E12:E14"/>
    <mergeCell ref="U12:U14"/>
    <mergeCell ref="T12:T14"/>
    <mergeCell ref="M13:M14"/>
    <mergeCell ref="H12:H14"/>
    <mergeCell ref="F12:F14"/>
    <mergeCell ref="I12:J12"/>
    <mergeCell ref="R12:R14"/>
    <mergeCell ref="A17:U17"/>
    <mergeCell ref="J13:J14"/>
    <mergeCell ref="G12:G14"/>
    <mergeCell ref="L12:L14"/>
    <mergeCell ref="I13:I14"/>
    <mergeCell ref="K12:K14"/>
  </mergeCells>
  <conditionalFormatting sqref="S18:S21">
    <cfRule type="cellIs" priority="159" dxfId="0" operator="equal" stopIfTrue="1">
      <formula>$B$14</formula>
    </cfRule>
  </conditionalFormatting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5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workbookViewId="0" topLeftCell="D1">
      <selection activeCell="L8" sqref="L8"/>
    </sheetView>
  </sheetViews>
  <sheetFormatPr defaultColWidth="9.00390625" defaultRowHeight="12.75"/>
  <cols>
    <col min="1" max="1" width="5.00390625" style="15" customWidth="1"/>
    <col min="2" max="2" width="23.125" style="13" customWidth="1"/>
    <col min="3" max="3" width="13.625" style="13" customWidth="1"/>
    <col min="4" max="4" width="16.125" style="13" customWidth="1"/>
    <col min="5" max="5" width="13.875" style="13" bestFit="1" customWidth="1"/>
    <col min="6" max="6" width="15.125" style="13" customWidth="1"/>
    <col min="7" max="7" width="13.625" style="13" customWidth="1"/>
    <col min="8" max="8" width="12.75390625" style="13" bestFit="1" customWidth="1"/>
    <col min="9" max="9" width="14.00390625" style="13" customWidth="1"/>
    <col min="10" max="10" width="10.00390625" style="13" customWidth="1"/>
    <col min="11" max="11" width="12.875" style="13" customWidth="1"/>
    <col min="12" max="12" width="12.375" style="13" customWidth="1"/>
    <col min="13" max="13" width="12.875" style="13" customWidth="1"/>
    <col min="14" max="14" width="13.75390625" style="13" customWidth="1"/>
    <col min="15" max="15" width="12.625" style="13" customWidth="1"/>
    <col min="16" max="16" width="11.125" style="12" customWidth="1"/>
    <col min="17" max="17" width="8.375" style="12" customWidth="1"/>
    <col min="18" max="16384" width="9.125" style="13" customWidth="1"/>
  </cols>
  <sheetData>
    <row r="1" spans="2:17" ht="15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1" t="s">
        <v>61</v>
      </c>
      <c r="N1" s="132"/>
      <c r="O1" s="132"/>
      <c r="P1" s="132"/>
      <c r="Q1" s="132"/>
    </row>
    <row r="2" spans="2:17" ht="20.2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2"/>
      <c r="N2" s="132"/>
      <c r="O2" s="132"/>
      <c r="P2" s="132"/>
      <c r="Q2" s="132"/>
    </row>
    <row r="3" spans="2:17" ht="21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2"/>
      <c r="N3" s="132"/>
      <c r="O3" s="132"/>
      <c r="P3" s="132"/>
      <c r="Q3" s="132"/>
    </row>
    <row r="4" spans="2:17" ht="12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2"/>
      <c r="N4" s="132"/>
      <c r="O4" s="132"/>
      <c r="P4" s="132"/>
      <c r="Q4" s="132"/>
    </row>
    <row r="5" spans="2:17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2"/>
      <c r="N5" s="132"/>
      <c r="O5" s="132"/>
      <c r="P5" s="132"/>
      <c r="Q5" s="132"/>
    </row>
    <row r="6" spans="2:17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2"/>
      <c r="N6" s="132"/>
      <c r="O6" s="132"/>
      <c r="P6" s="132"/>
      <c r="Q6" s="132"/>
    </row>
    <row r="7" spans="2:17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2"/>
      <c r="N7" s="132"/>
      <c r="O7" s="132"/>
      <c r="P7" s="132"/>
      <c r="Q7" s="132"/>
    </row>
    <row r="8" spans="2:17" ht="33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2"/>
      <c r="N8" s="132"/>
      <c r="O8" s="132"/>
      <c r="P8" s="132"/>
      <c r="Q8" s="132"/>
    </row>
    <row r="9" spans="1:17" ht="16.5" customHeight="1" hidden="1">
      <c r="A9" s="16"/>
      <c r="B9" s="7"/>
      <c r="C9" s="3"/>
      <c r="D9" s="3"/>
      <c r="E9" s="3"/>
      <c r="F9" s="3"/>
      <c r="G9" s="3"/>
      <c r="H9" s="8"/>
      <c r="I9" s="8"/>
      <c r="J9" s="8"/>
      <c r="K9" s="9"/>
      <c r="L9" s="10"/>
      <c r="M9" s="132"/>
      <c r="N9" s="132"/>
      <c r="O9" s="132"/>
      <c r="P9" s="132"/>
      <c r="Q9" s="132"/>
    </row>
    <row r="10" spans="1:17" ht="71.25" customHeight="1">
      <c r="A10" s="16"/>
      <c r="B10" s="138" t="s">
        <v>59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4"/>
    </row>
    <row r="11" spans="1:15" ht="18.75">
      <c r="A11" s="16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2"/>
      <c r="O11" s="12"/>
    </row>
    <row r="12" spans="1:17" s="34" customFormat="1" ht="119.25" customHeight="1">
      <c r="A12" s="72" t="s">
        <v>3</v>
      </c>
      <c r="B12" s="4" t="s">
        <v>16</v>
      </c>
      <c r="C12" s="5" t="s">
        <v>35</v>
      </c>
      <c r="D12" s="5" t="s">
        <v>22</v>
      </c>
      <c r="E12" s="5" t="s">
        <v>23</v>
      </c>
      <c r="F12" s="139" t="s">
        <v>17</v>
      </c>
      <c r="G12" s="139"/>
      <c r="H12" s="139" t="s">
        <v>24</v>
      </c>
      <c r="I12" s="139"/>
      <c r="J12" s="139" t="s">
        <v>28</v>
      </c>
      <c r="K12" s="139"/>
      <c r="L12" s="139" t="s">
        <v>29</v>
      </c>
      <c r="M12" s="139"/>
      <c r="N12" s="133" t="s">
        <v>31</v>
      </c>
      <c r="O12" s="133"/>
      <c r="P12" s="134" t="s">
        <v>25</v>
      </c>
      <c r="Q12" s="135"/>
    </row>
    <row r="13" spans="1:17" s="34" customFormat="1" ht="15" customHeight="1">
      <c r="A13" s="68"/>
      <c r="B13" s="64" t="s">
        <v>18</v>
      </c>
      <c r="C13" s="4" t="s">
        <v>11</v>
      </c>
      <c r="D13" s="4" t="s">
        <v>11</v>
      </c>
      <c r="E13" s="4" t="s">
        <v>11</v>
      </c>
      <c r="F13" s="4" t="s">
        <v>8</v>
      </c>
      <c r="G13" s="4" t="s">
        <v>11</v>
      </c>
      <c r="H13" s="4" t="s">
        <v>15</v>
      </c>
      <c r="I13" s="4" t="s">
        <v>11</v>
      </c>
      <c r="J13" s="4" t="s">
        <v>8</v>
      </c>
      <c r="K13" s="4" t="s">
        <v>11</v>
      </c>
      <c r="L13" s="4" t="s">
        <v>8</v>
      </c>
      <c r="M13" s="4" t="s">
        <v>11</v>
      </c>
      <c r="N13" s="4" t="s">
        <v>19</v>
      </c>
      <c r="O13" s="4" t="s">
        <v>11</v>
      </c>
      <c r="P13" s="136" t="s">
        <v>11</v>
      </c>
      <c r="Q13" s="137"/>
    </row>
    <row r="14" spans="1:17" s="34" customFormat="1" ht="12.75">
      <c r="A14" s="76">
        <v>1</v>
      </c>
      <c r="B14" s="74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  <c r="H14" s="77">
        <v>8</v>
      </c>
      <c r="I14" s="77">
        <v>9</v>
      </c>
      <c r="J14" s="77">
        <v>10</v>
      </c>
      <c r="K14" s="77">
        <v>11</v>
      </c>
      <c r="L14" s="77">
        <v>12</v>
      </c>
      <c r="M14" s="77">
        <v>13</v>
      </c>
      <c r="N14" s="77">
        <v>14</v>
      </c>
      <c r="O14" s="4">
        <v>15</v>
      </c>
      <c r="P14" s="130">
        <v>16</v>
      </c>
      <c r="Q14" s="130"/>
    </row>
    <row r="15" spans="1:17" s="34" customFormat="1" ht="12.75" customHeight="1">
      <c r="A15" s="129" t="s">
        <v>40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7" s="34" customFormat="1" ht="25.5">
      <c r="A16" s="75">
        <v>82</v>
      </c>
      <c r="B16" s="80" t="s">
        <v>57</v>
      </c>
      <c r="C16" s="81">
        <v>1274535</v>
      </c>
      <c r="D16" s="81"/>
      <c r="E16" s="81"/>
      <c r="F16" s="81">
        <v>810</v>
      </c>
      <c r="G16" s="81">
        <v>1274535</v>
      </c>
      <c r="H16" s="73"/>
      <c r="I16" s="73"/>
      <c r="J16" s="73"/>
      <c r="K16" s="73"/>
      <c r="L16" s="73"/>
      <c r="M16" s="73"/>
      <c r="N16" s="73"/>
      <c r="O16" s="73"/>
      <c r="P16" s="128"/>
      <c r="Q16" s="128"/>
    </row>
    <row r="17" spans="1:17" s="34" customFormat="1" ht="18" customHeight="1">
      <c r="A17" s="64">
        <v>83</v>
      </c>
      <c r="B17" s="66" t="s">
        <v>51</v>
      </c>
      <c r="C17" s="59">
        <v>1831511</v>
      </c>
      <c r="D17" s="59"/>
      <c r="E17" s="59"/>
      <c r="F17" s="59">
        <v>820</v>
      </c>
      <c r="G17" s="59">
        <v>1831511</v>
      </c>
      <c r="H17" s="58"/>
      <c r="I17" s="58"/>
      <c r="J17" s="58"/>
      <c r="K17" s="58"/>
      <c r="L17" s="58"/>
      <c r="M17" s="58"/>
      <c r="N17" s="58"/>
      <c r="O17" s="58"/>
      <c r="P17" s="127"/>
      <c r="Q17" s="127"/>
    </row>
    <row r="18" spans="1:17" s="34" customFormat="1" ht="25.5">
      <c r="A18" s="75">
        <v>84</v>
      </c>
      <c r="B18" s="66" t="s">
        <v>52</v>
      </c>
      <c r="C18" s="59">
        <v>983681.01</v>
      </c>
      <c r="D18" s="59">
        <v>113944.01</v>
      </c>
      <c r="E18" s="59"/>
      <c r="F18" s="59">
        <v>315</v>
      </c>
      <c r="G18" s="59">
        <v>869737</v>
      </c>
      <c r="H18" s="58"/>
      <c r="I18" s="58"/>
      <c r="J18" s="58"/>
      <c r="K18" s="58"/>
      <c r="L18" s="58"/>
      <c r="M18" s="58"/>
      <c r="N18" s="58"/>
      <c r="O18" s="58"/>
      <c r="P18" s="127"/>
      <c r="Q18" s="127"/>
    </row>
    <row r="19" spans="1:17" s="34" customFormat="1" ht="25.5">
      <c r="A19" s="64">
        <v>85</v>
      </c>
      <c r="B19" s="66" t="s">
        <v>55</v>
      </c>
      <c r="C19" s="59">
        <v>1711968</v>
      </c>
      <c r="D19" s="59"/>
      <c r="E19" s="59"/>
      <c r="F19" s="59">
        <v>680</v>
      </c>
      <c r="G19" s="59">
        <v>1711968</v>
      </c>
      <c r="H19" s="58"/>
      <c r="I19" s="58"/>
      <c r="J19" s="58"/>
      <c r="K19" s="58"/>
      <c r="L19" s="58"/>
      <c r="M19" s="58"/>
      <c r="N19" s="58"/>
      <c r="O19" s="58"/>
      <c r="P19" s="127"/>
      <c r="Q19" s="127"/>
    </row>
    <row r="20" spans="1:17" s="34" customFormat="1" ht="12.75">
      <c r="A20" s="68"/>
      <c r="B20" s="65" t="s">
        <v>37</v>
      </c>
      <c r="C20" s="55">
        <f>SUM(C16:C19)</f>
        <v>5801695.01</v>
      </c>
      <c r="D20" s="55">
        <f>SUM(D16:D19)</f>
        <v>113944.01</v>
      </c>
      <c r="E20" s="55"/>
      <c r="F20" s="55">
        <f>SUM(F16:F19)</f>
        <v>2625</v>
      </c>
      <c r="G20" s="55">
        <f>SUM(G16:G19)</f>
        <v>5687751</v>
      </c>
      <c r="H20" s="58"/>
      <c r="I20" s="58"/>
      <c r="J20" s="58"/>
      <c r="K20" s="58"/>
      <c r="L20" s="58"/>
      <c r="M20" s="58"/>
      <c r="N20" s="58"/>
      <c r="O20" s="58"/>
      <c r="P20" s="127"/>
      <c r="Q20" s="127"/>
    </row>
    <row r="21" spans="1:17" s="34" customFormat="1" ht="12.75" customHeight="1" hidden="1">
      <c r="A21" s="67"/>
      <c r="B21" s="82"/>
      <c r="C21" s="79">
        <v>174153</v>
      </c>
      <c r="D21" s="79">
        <v>174153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8"/>
      <c r="P21" s="11"/>
      <c r="Q21" s="9"/>
    </row>
  </sheetData>
  <sheetProtection/>
  <mergeCells count="16">
    <mergeCell ref="J12:K12"/>
    <mergeCell ref="L12:M12"/>
    <mergeCell ref="A15:Q15"/>
    <mergeCell ref="P18:Q18"/>
    <mergeCell ref="P14:Q14"/>
    <mergeCell ref="M1:Q9"/>
    <mergeCell ref="N12:O12"/>
    <mergeCell ref="P12:Q12"/>
    <mergeCell ref="P13:Q13"/>
    <mergeCell ref="B10:P10"/>
    <mergeCell ref="F12:G12"/>
    <mergeCell ref="H12:I12"/>
    <mergeCell ref="P19:Q19"/>
    <mergeCell ref="P20:Q20"/>
    <mergeCell ref="P16:Q16"/>
    <mergeCell ref="P17:Q17"/>
  </mergeCells>
  <printOptions/>
  <pageMargins left="0.5905511811023623" right="0.3937007874015748" top="0.984251968503937" bottom="0.5905511811023623" header="0.5118110236220472" footer="0.5118110236220472"/>
  <pageSetup firstPageNumber="1" useFirstPageNumber="1" horizontalDpi="600" verticalDpi="600" orientation="landscape" paperSize="9" scale="6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Алексеева</cp:lastModifiedBy>
  <cp:lastPrinted>2017-10-30T06:42:27Z</cp:lastPrinted>
  <dcterms:created xsi:type="dcterms:W3CDTF">2010-12-03T14:19:19Z</dcterms:created>
  <dcterms:modified xsi:type="dcterms:W3CDTF">2017-11-02T12:49:51Z</dcterms:modified>
  <cp:category/>
  <cp:version/>
  <cp:contentType/>
  <cp:contentStatus/>
</cp:coreProperties>
</file>