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6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<sst xmlns="http://schemas.openxmlformats.org/spreadsheetml/2006/main" count="192" uniqueCount="118">
  <si>
    <t xml:space="preserve"> </t>
  </si>
  <si>
    <t>№ УИК</t>
  </si>
  <si>
    <t>Наименование УИК</t>
  </si>
  <si>
    <t>ИТОГО</t>
  </si>
  <si>
    <t>На 08.00</t>
  </si>
  <si>
    <t>на 10.00</t>
  </si>
  <si>
    <t>на 12.00</t>
  </si>
  <si>
    <t>г.Ядрин, СОШ № 2</t>
  </si>
  <si>
    <t>г.Ядрин, РДК</t>
  </si>
  <si>
    <t>г.Ядрин,  ПЛ № 25</t>
  </si>
  <si>
    <t>с.Полянки, СК</t>
  </si>
  <si>
    <t>д.Стрелецкая, СДК</t>
  </si>
  <si>
    <t>с.Никольское, СК</t>
  </si>
  <si>
    <t>д.Иваньково, СК</t>
  </si>
  <si>
    <t>пос.Совхозный, с/адм</t>
  </si>
  <si>
    <t>с.М.Карачкино, СОШ</t>
  </si>
  <si>
    <t>д.М.Тюмерли, СК</t>
  </si>
  <si>
    <t>с.Юваново, СК</t>
  </si>
  <si>
    <t>д.В.Ирзеи, СДК</t>
  </si>
  <si>
    <t>с.Тяптяево, СК</t>
  </si>
  <si>
    <t>с.Янымово, СДК</t>
  </si>
  <si>
    <t>с.Ядрино, СОШ</t>
  </si>
  <si>
    <t>с.Пошнары, СК</t>
  </si>
  <si>
    <t>д.Кудаши, СК</t>
  </si>
  <si>
    <t>с.Чебаково, СК</t>
  </si>
  <si>
    <t>с.ОК-Асламасы, СДК</t>
  </si>
  <si>
    <t>с.Чиганары, СК</t>
  </si>
  <si>
    <t>д.Н.Мочары, СДК</t>
  </si>
  <si>
    <t>д.В.Мочары, СК</t>
  </si>
  <si>
    <t>с.Б.Чурашево, СОШ</t>
  </si>
  <si>
    <t>д.Никиткино, СК</t>
  </si>
  <si>
    <t>с.Советское, СДК</t>
  </si>
  <si>
    <t>д.Кильдишево, СДК</t>
  </si>
  <si>
    <t>д.Испуханы, СК</t>
  </si>
  <si>
    <t>д.Б.Багиши, СОШ</t>
  </si>
  <si>
    <t>д.Ст.Тиньгеши, СДК</t>
  </si>
  <si>
    <t>д.Сехры, СК</t>
  </si>
  <si>
    <t>д.Лапракасы, СК</t>
  </si>
  <si>
    <t>д.Хорамалы, СК</t>
  </si>
  <si>
    <t>с.Хочашево, СДК</t>
  </si>
  <si>
    <t>д.Хирлесиры, СК</t>
  </si>
  <si>
    <t>д.Н.Яуши, СК</t>
  </si>
  <si>
    <t>д.Салугино, СБ</t>
  </si>
  <si>
    <t>с.Николаевское, СОШ</t>
  </si>
  <si>
    <t>д.В.Ачаки, СДК</t>
  </si>
  <si>
    <t>с.Б.Шемердяны, НШ</t>
  </si>
  <si>
    <t>д.Атликасы, СК</t>
  </si>
  <si>
    <t>д.Ойкасы, НШ</t>
  </si>
  <si>
    <t>д.Кукшумы, СДК</t>
  </si>
  <si>
    <t>д.М.Кумаркино, д/с</t>
  </si>
  <si>
    <t>с.Б.Сундырь, СДК</t>
  </si>
  <si>
    <t>д.Талой, СК</t>
  </si>
  <si>
    <t>с.Ильина Гора, СК</t>
  </si>
  <si>
    <t>д.Персирланы, СДК</t>
  </si>
  <si>
    <t>с.Балдаево, СОШ</t>
  </si>
  <si>
    <t>д.Б.Югуть, СК</t>
  </si>
  <si>
    <t>д.Сареево, СК</t>
  </si>
  <si>
    <t>Включено в список избирателей</t>
  </si>
  <si>
    <t>в т ч вновь прибывших</t>
  </si>
  <si>
    <t>проголосовало</t>
  </si>
  <si>
    <t>в т ч по открепительным удостоверениям</t>
  </si>
  <si>
    <t>%</t>
  </si>
  <si>
    <t>на 14.00</t>
  </si>
  <si>
    <t>на 16.00</t>
  </si>
  <si>
    <t>на 18.00</t>
  </si>
  <si>
    <t>Выдано открепительных удостоверений в УИК</t>
  </si>
  <si>
    <r>
      <t xml:space="preserve">Ход голосования по выборам Президента Российской Федерации по Ядринской территориальной избирательной комиссии  14 марта 2004 года </t>
    </r>
    <r>
      <rPr>
        <b/>
        <sz val="12"/>
        <rFont val="Arial Cyr"/>
        <family val="2"/>
      </rPr>
      <t>( в разрезе участковых комиссий)</t>
    </r>
  </si>
  <si>
    <t>на 19.30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</si>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</sst>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"/>
    <numFmt numFmtId="167" formatCode="0.0000"/>
  </numFmts>
  <fonts count="9">
    <font>
      <sz val="10"/>
      <name val="Arial Cyr"/>
      <family val="0"/>
    </font>
    <font>
      <sz val="8"/>
      <name val="Arial Cyr"/>
      <family val="2"/>
    </font>
    <font>
      <sz val="7"/>
      <name val="Times New Roman Cyr"/>
      <family val="1"/>
    </font>
    <font>
      <sz val="7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b/>
      <sz val="10"/>
      <name val="Arial"/>
      <family val="2"/>
    </font>
    <font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2" fontId="3" fillId="0" borderId="0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0" fillId="0" borderId="0" xfId="0" applyAlignment="1">
      <alignment/>
    </xf>
    <xf numFmtId="49" fontId="8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7" fillId="3" borderId="1" xfId="0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 applyProtection="1">
      <alignment horizontal="center" vertical="center" shrinkToFit="1"/>
      <protection locked="0"/>
    </xf>
    <xf numFmtId="0" fontId="7" fillId="6" borderId="1" xfId="0" applyFont="1" applyFill="1" applyBorder="1" applyAlignment="1" applyProtection="1">
      <alignment horizontal="center" vertical="center" shrinkToFit="1"/>
      <protection locked="0"/>
    </xf>
    <xf numFmtId="0" fontId="7" fillId="7" borderId="1" xfId="0" applyFont="1" applyFill="1" applyBorder="1" applyAlignment="1" applyProtection="1">
      <alignment horizontal="center" vertical="center" shrinkToFit="1"/>
      <protection locked="0"/>
    </xf>
    <xf numFmtId="0" fontId="7" fillId="8" borderId="1" xfId="0" applyFont="1" applyFill="1" applyBorder="1" applyAlignment="1" applyProtection="1">
      <alignment horizontal="center" vertical="center" shrinkToFit="1"/>
      <protection locked="0"/>
    </xf>
    <xf numFmtId="0" fontId="7" fillId="5" borderId="1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9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 wrapText="1" shrinkToFit="1"/>
    </xf>
    <xf numFmtId="0" fontId="7" fillId="5" borderId="1" xfId="0" applyFont="1" applyFill="1" applyBorder="1" applyAlignment="1">
      <alignment horizontal="center" vertical="center" wrapText="1" shrinkToFit="1"/>
    </xf>
    <xf numFmtId="0" fontId="8" fillId="5" borderId="1" xfId="0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/>
    </xf>
    <xf numFmtId="0" fontId="7" fillId="6" borderId="1" xfId="0" applyFont="1" applyFill="1" applyBorder="1" applyAlignment="1">
      <alignment horizontal="center" vertical="center" wrapText="1" shrinkToFit="1"/>
    </xf>
    <xf numFmtId="0" fontId="8" fillId="6" borderId="1" xfId="0" applyFont="1" applyFill="1" applyBorder="1" applyAlignment="1">
      <alignment horizontal="center" vertical="center" wrapText="1" shrinkToFit="1"/>
    </xf>
    <xf numFmtId="0" fontId="7" fillId="7" borderId="1" xfId="0" applyFont="1" applyFill="1" applyBorder="1" applyAlignment="1">
      <alignment horizontal="center" vertical="center" wrapText="1" shrinkToFit="1"/>
    </xf>
    <xf numFmtId="0" fontId="8" fillId="7" borderId="1" xfId="0" applyFont="1" applyFill="1" applyBorder="1" applyAlignment="1">
      <alignment horizontal="center" vertical="center" wrapText="1" shrinkToFit="1"/>
    </xf>
    <xf numFmtId="0" fontId="7" fillId="8" borderId="1" xfId="0" applyFont="1" applyFill="1" applyBorder="1" applyAlignment="1">
      <alignment horizontal="center" vertical="center" wrapText="1" shrinkToFit="1"/>
    </xf>
    <xf numFmtId="0" fontId="8" fillId="8" borderId="1" xfId="0" applyFont="1" applyFill="1" applyBorder="1" applyAlignment="1">
      <alignment horizontal="center" vertical="center" wrapText="1" shrinkToFit="1"/>
    </xf>
    <xf numFmtId="0" fontId="8" fillId="9" borderId="1" xfId="0" applyFont="1" applyFill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 wrapText="1" shrinkToFit="1"/>
    </xf>
    <xf numFmtId="0" fontId="8" fillId="5" borderId="1" xfId="0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/>
    </xf>
    <xf numFmtId="0" fontId="8" fillId="6" borderId="1" xfId="0" applyFont="1" applyFill="1" applyBorder="1" applyAlignment="1">
      <alignment horizontal="center" vertical="center" wrapText="1" shrinkToFit="1"/>
    </xf>
    <xf numFmtId="0" fontId="8" fillId="7" borderId="1" xfId="0" applyFont="1" applyFill="1" applyBorder="1" applyAlignment="1">
      <alignment horizontal="center" vertical="center" wrapText="1" shrinkToFit="1"/>
    </xf>
    <xf numFmtId="0" fontId="8" fillId="8" borderId="1" xfId="0" applyFont="1" applyFill="1" applyBorder="1" applyAlignment="1">
      <alignment horizontal="center" vertical="center" wrapText="1" shrinkToFit="1"/>
    </xf>
    <xf numFmtId="49" fontId="7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10" borderId="1" xfId="0" applyFont="1" applyFill="1" applyBorder="1" applyAlignment="1">
      <alignment/>
    </xf>
    <xf numFmtId="2" fontId="7" fillId="3" borderId="1" xfId="0" applyNumberFormat="1" applyFont="1" applyFill="1" applyBorder="1" applyAlignment="1">
      <alignment horizontal="center" vertical="center" shrinkToFit="1"/>
    </xf>
    <xf numFmtId="2" fontId="7" fillId="4" borderId="1" xfId="0" applyNumberFormat="1" applyFont="1" applyFill="1" applyBorder="1" applyAlignment="1">
      <alignment horizontal="center" vertical="center" shrinkToFit="1"/>
    </xf>
    <xf numFmtId="2" fontId="7" fillId="5" borderId="1" xfId="0" applyNumberFormat="1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/>
    </xf>
    <xf numFmtId="0" fontId="7" fillId="6" borderId="1" xfId="0" applyFont="1" applyFill="1" applyBorder="1" applyAlignment="1">
      <alignment horizontal="center" vertical="center" shrinkToFit="1"/>
    </xf>
    <xf numFmtId="2" fontId="7" fillId="6" borderId="1" xfId="0" applyNumberFormat="1" applyFont="1" applyFill="1" applyBorder="1" applyAlignment="1">
      <alignment horizontal="center" vertical="center" shrinkToFit="1"/>
    </xf>
    <xf numFmtId="0" fontId="7" fillId="7" borderId="1" xfId="0" applyFont="1" applyFill="1" applyBorder="1" applyAlignment="1">
      <alignment horizontal="center" vertical="center" shrinkToFit="1"/>
    </xf>
    <xf numFmtId="2" fontId="7" fillId="7" borderId="1" xfId="0" applyNumberFormat="1" applyFont="1" applyFill="1" applyBorder="1" applyAlignment="1">
      <alignment horizontal="center" vertical="center" shrinkToFit="1"/>
    </xf>
    <xf numFmtId="2" fontId="7" fillId="8" borderId="1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left" vertical="center" shrinkToFit="1"/>
    </xf>
    <xf numFmtId="0" fontId="8" fillId="2" borderId="1" xfId="0" applyFont="1" applyFill="1" applyBorder="1" applyAlignment="1">
      <alignment vertical="center" shrinkToFit="1"/>
    </xf>
    <xf numFmtId="0" fontId="8" fillId="3" borderId="1" xfId="0" applyFont="1" applyFill="1" applyBorder="1" applyAlignment="1">
      <alignment/>
    </xf>
    <xf numFmtId="2" fontId="8" fillId="3" borderId="1" xfId="0" applyNumberFormat="1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7" fillId="6" borderId="1" xfId="0" applyFont="1" applyFill="1" applyBorder="1" applyAlignment="1">
      <alignment/>
    </xf>
    <xf numFmtId="0" fontId="7" fillId="7" borderId="1" xfId="0" applyFont="1" applyFill="1" applyBorder="1" applyAlignment="1">
      <alignment/>
    </xf>
    <xf numFmtId="0" fontId="7" fillId="8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8"/>
  <sheetViews>
    <sheetView tabSelected="1" workbookViewId="0" topLeftCell="K25">
      <selection activeCell="M37" sqref="A37:IV37"/>
    </sheetView>
  </sheetViews>
  <sheetFormatPr defaultColWidth="9.00390625" defaultRowHeight="12.75"/>
  <cols>
    <col min="1" max="1" width="20.375" style="0" customWidth="1"/>
    <col min="2" max="2" width="7.125" style="0" customWidth="1"/>
    <col min="3" max="3" width="7.625" style="0" customWidth="1"/>
    <col min="4" max="4" width="8.625" style="0" customWidth="1"/>
    <col min="5" max="5" width="6.875" style="0" customWidth="1"/>
    <col min="6" max="6" width="6.25390625" style="0" customWidth="1"/>
    <col min="7" max="7" width="6.75390625" style="0" customWidth="1"/>
    <col min="8" max="8" width="6.875" style="0" customWidth="1"/>
    <col min="9" max="9" width="5.625" style="0" customWidth="1"/>
    <col min="10" max="10" width="6.75390625" style="0" customWidth="1"/>
    <col min="11" max="11" width="7.25390625" style="0" customWidth="1"/>
    <col min="12" max="12" width="6.75390625" style="0" customWidth="1"/>
    <col min="13" max="13" width="6.875" style="0" customWidth="1"/>
    <col min="14" max="14" width="5.625" style="0" customWidth="1"/>
    <col min="15" max="15" width="6.875" style="0" customWidth="1"/>
    <col min="16" max="16" width="6.25390625" style="0" customWidth="1"/>
    <col min="17" max="17" width="6.75390625" style="0" customWidth="1"/>
    <col min="18" max="18" width="6.875" style="0" customWidth="1"/>
    <col min="19" max="19" width="5.625" style="0" customWidth="1"/>
    <col min="20" max="20" width="9.125" style="0" hidden="1" customWidth="1"/>
    <col min="21" max="21" width="6.875" style="0" customWidth="1"/>
    <col min="22" max="22" width="6.25390625" style="0" customWidth="1"/>
    <col min="23" max="24" width="6.75390625" style="0" customWidth="1"/>
    <col min="25" max="25" width="5.625" style="0" customWidth="1"/>
    <col min="26" max="26" width="6.75390625" style="0" customWidth="1"/>
    <col min="27" max="27" width="6.25390625" style="0" customWidth="1"/>
    <col min="28" max="28" width="6.75390625" style="0" customWidth="1"/>
    <col min="29" max="29" width="6.875" style="0" customWidth="1"/>
    <col min="30" max="30" width="5.625" style="0" customWidth="1"/>
    <col min="31" max="31" width="6.75390625" style="0" customWidth="1"/>
    <col min="32" max="32" width="6.25390625" style="0" customWidth="1"/>
    <col min="33" max="33" width="6.75390625" style="0" customWidth="1"/>
    <col min="34" max="34" width="6.875" style="0" customWidth="1"/>
    <col min="35" max="35" width="2.75390625" style="0" customWidth="1"/>
  </cols>
  <sheetData>
    <row r="1" spans="1:35" ht="31.5" customHeight="1">
      <c r="A1" s="16" t="s">
        <v>66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1:3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2.75">
      <c r="A3" s="17" t="s">
        <v>2</v>
      </c>
      <c r="B3" s="17" t="s">
        <v>1</v>
      </c>
      <c r="C3" s="18" t="s">
        <v>4</v>
      </c>
      <c r="D3" s="18"/>
      <c r="E3" s="19" t="s">
        <v>5</v>
      </c>
      <c r="F3" s="20"/>
      <c r="G3" s="20"/>
      <c r="H3" s="20"/>
      <c r="I3" s="20"/>
      <c r="J3" s="21" t="s">
        <v>6</v>
      </c>
      <c r="K3" s="22"/>
      <c r="L3" s="22"/>
      <c r="M3" s="22"/>
      <c r="N3" s="22"/>
      <c r="O3" s="23" t="s">
        <v>62</v>
      </c>
      <c r="P3" s="24"/>
      <c r="Q3" s="24"/>
      <c r="R3" s="24"/>
      <c r="S3" s="24"/>
      <c r="T3" s="25"/>
      <c r="U3" s="26" t="s">
        <v>63</v>
      </c>
      <c r="V3" s="27"/>
      <c r="W3" s="27"/>
      <c r="X3" s="27"/>
      <c r="Y3" s="27"/>
      <c r="Z3" s="28" t="s">
        <v>64</v>
      </c>
      <c r="AA3" s="29"/>
      <c r="AB3" s="29"/>
      <c r="AC3" s="29"/>
      <c r="AD3" s="29"/>
      <c r="AE3" s="30" t="s">
        <v>67</v>
      </c>
      <c r="AF3" s="31"/>
      <c r="AG3" s="31"/>
      <c r="AH3" s="31"/>
      <c r="AI3" s="31"/>
    </row>
    <row r="4" spans="1:35" s="7" customFormat="1" ht="102">
      <c r="A4" s="17"/>
      <c r="B4" s="17"/>
      <c r="C4" s="32" t="s">
        <v>57</v>
      </c>
      <c r="D4" s="32" t="s">
        <v>65</v>
      </c>
      <c r="E4" s="33" t="s">
        <v>57</v>
      </c>
      <c r="F4" s="33" t="s">
        <v>58</v>
      </c>
      <c r="G4" s="33" t="s">
        <v>59</v>
      </c>
      <c r="H4" s="33" t="s">
        <v>60</v>
      </c>
      <c r="I4" s="33" t="s">
        <v>61</v>
      </c>
      <c r="J4" s="34" t="s">
        <v>57</v>
      </c>
      <c r="K4" s="34" t="s">
        <v>58</v>
      </c>
      <c r="L4" s="34" t="s">
        <v>59</v>
      </c>
      <c r="M4" s="34" t="s">
        <v>60</v>
      </c>
      <c r="N4" s="34" t="s">
        <v>61</v>
      </c>
      <c r="O4" s="35" t="s">
        <v>57</v>
      </c>
      <c r="P4" s="35" t="s">
        <v>58</v>
      </c>
      <c r="Q4" s="35" t="s">
        <v>59</v>
      </c>
      <c r="R4" s="35" t="s">
        <v>60</v>
      </c>
      <c r="S4" s="35" t="s">
        <v>61</v>
      </c>
      <c r="T4" s="36"/>
      <c r="U4" s="37" t="s">
        <v>57</v>
      </c>
      <c r="V4" s="37" t="s">
        <v>58</v>
      </c>
      <c r="W4" s="37" t="s">
        <v>59</v>
      </c>
      <c r="X4" s="37" t="s">
        <v>60</v>
      </c>
      <c r="Y4" s="37" t="s">
        <v>61</v>
      </c>
      <c r="Z4" s="38" t="s">
        <v>57</v>
      </c>
      <c r="AA4" s="38" t="s">
        <v>58</v>
      </c>
      <c r="AB4" s="38" t="s">
        <v>59</v>
      </c>
      <c r="AC4" s="38" t="s">
        <v>60</v>
      </c>
      <c r="AD4" s="38" t="s">
        <v>61</v>
      </c>
      <c r="AE4" s="39" t="s">
        <v>57</v>
      </c>
      <c r="AF4" s="39" t="s">
        <v>58</v>
      </c>
      <c r="AG4" s="39" t="s">
        <v>59</v>
      </c>
      <c r="AH4" s="39" t="s">
        <v>60</v>
      </c>
      <c r="AI4" s="39" t="s">
        <v>61</v>
      </c>
    </row>
    <row r="5" spans="1:35" ht="12.75">
      <c r="A5" s="8" t="s">
        <v>7</v>
      </c>
      <c r="B5" s="40" t="s">
        <v>68</v>
      </c>
      <c r="C5" s="41">
        <v>1295</v>
      </c>
      <c r="D5" s="41">
        <v>7</v>
      </c>
      <c r="E5" s="9">
        <v>1304</v>
      </c>
      <c r="F5" s="9">
        <v>9</v>
      </c>
      <c r="G5" s="9">
        <v>109</v>
      </c>
      <c r="H5" s="9">
        <v>0</v>
      </c>
      <c r="I5" s="42">
        <f aca="true" t="shared" si="0" ref="I5:I53">G5/E5*100</f>
        <v>8.358895705521473</v>
      </c>
      <c r="J5" s="10">
        <v>1311</v>
      </c>
      <c r="K5" s="10">
        <v>16</v>
      </c>
      <c r="L5" s="10">
        <v>259</v>
      </c>
      <c r="M5" s="10">
        <v>1</v>
      </c>
      <c r="N5" s="43">
        <f>L5/J5*100</f>
        <v>19.75591151792525</v>
      </c>
      <c r="O5" s="15">
        <v>1323</v>
      </c>
      <c r="P5" s="11">
        <v>28</v>
      </c>
      <c r="Q5" s="11">
        <v>422</v>
      </c>
      <c r="R5" s="11">
        <v>4</v>
      </c>
      <c r="S5" s="44">
        <f>Q5/O5*100</f>
        <v>31.897203325774754</v>
      </c>
      <c r="T5" s="45"/>
      <c r="U5" s="46">
        <v>1330</v>
      </c>
      <c r="V5" s="12">
        <v>35</v>
      </c>
      <c r="W5" s="12">
        <v>524</v>
      </c>
      <c r="X5" s="12">
        <v>6</v>
      </c>
      <c r="Y5" s="47">
        <f>W5/U5*100</f>
        <v>39.3984962406015</v>
      </c>
      <c r="Z5" s="48">
        <v>1336</v>
      </c>
      <c r="AA5" s="13">
        <v>41</v>
      </c>
      <c r="AB5" s="13">
        <v>624</v>
      </c>
      <c r="AC5" s="13">
        <v>7</v>
      </c>
      <c r="AD5" s="49">
        <f>AB5/Z5*100</f>
        <v>46.706586826347305</v>
      </c>
      <c r="AE5" s="14"/>
      <c r="AF5" s="14"/>
      <c r="AG5" s="14"/>
      <c r="AH5" s="14"/>
      <c r="AI5" s="50"/>
    </row>
    <row r="6" spans="1:35" ht="12.75">
      <c r="A6" s="8" t="s">
        <v>8</v>
      </c>
      <c r="B6" s="40" t="s">
        <v>69</v>
      </c>
      <c r="C6" s="41">
        <v>2604</v>
      </c>
      <c r="D6" s="41">
        <v>40</v>
      </c>
      <c r="E6" s="9">
        <v>2608</v>
      </c>
      <c r="F6" s="9">
        <v>4</v>
      </c>
      <c r="G6" s="9">
        <v>193</v>
      </c>
      <c r="H6" s="9">
        <v>0</v>
      </c>
      <c r="I6" s="42">
        <f t="shared" si="0"/>
        <v>7.400306748466258</v>
      </c>
      <c r="J6" s="10">
        <v>2629</v>
      </c>
      <c r="K6" s="10">
        <v>25</v>
      </c>
      <c r="L6" s="10">
        <v>591</v>
      </c>
      <c r="M6" s="10">
        <v>2</v>
      </c>
      <c r="N6" s="43">
        <f aca="true" t="shared" si="1" ref="N6:N55">L6/J6*100</f>
        <v>22.480030429821223</v>
      </c>
      <c r="O6" s="15">
        <v>2657</v>
      </c>
      <c r="P6" s="11">
        <v>53</v>
      </c>
      <c r="Q6" s="11">
        <v>1007</v>
      </c>
      <c r="R6" s="11">
        <v>5</v>
      </c>
      <c r="S6" s="44">
        <f aca="true" t="shared" si="2" ref="S6:S55">Q6/O6*100</f>
        <v>37.8998870907038</v>
      </c>
      <c r="T6" s="45"/>
      <c r="U6" s="46">
        <v>2667</v>
      </c>
      <c r="V6" s="12">
        <v>63</v>
      </c>
      <c r="W6" s="12">
        <v>1147</v>
      </c>
      <c r="X6" s="12">
        <v>6</v>
      </c>
      <c r="Y6" s="47">
        <f aca="true" t="shared" si="3" ref="Y6:Y55">W6/U6*100</f>
        <v>43.00712410948632</v>
      </c>
      <c r="Z6" s="48">
        <v>2685</v>
      </c>
      <c r="AA6" s="13">
        <v>81</v>
      </c>
      <c r="AB6" s="13">
        <v>1410</v>
      </c>
      <c r="AC6" s="13">
        <v>6</v>
      </c>
      <c r="AD6" s="49">
        <f aca="true" t="shared" si="4" ref="AD6:AD55">AB6/Z6*100</f>
        <v>52.513966480446925</v>
      </c>
      <c r="AE6" s="14" t="s">
        <v>0</v>
      </c>
      <c r="AF6" s="14"/>
      <c r="AG6" s="14"/>
      <c r="AH6" s="14"/>
      <c r="AI6" s="50"/>
    </row>
    <row r="7" spans="1:35" ht="12.75">
      <c r="A7" s="8" t="s">
        <v>9</v>
      </c>
      <c r="B7" s="40" t="s">
        <v>70</v>
      </c>
      <c r="C7" s="41">
        <v>2586</v>
      </c>
      <c r="D7" s="41">
        <v>33</v>
      </c>
      <c r="E7" s="9">
        <v>2609</v>
      </c>
      <c r="F7" s="9">
        <v>23</v>
      </c>
      <c r="G7" s="9">
        <v>250</v>
      </c>
      <c r="H7" s="9">
        <v>7</v>
      </c>
      <c r="I7" s="42">
        <f t="shared" si="0"/>
        <v>9.582215408202376</v>
      </c>
      <c r="J7" s="10">
        <v>2652</v>
      </c>
      <c r="K7" s="10">
        <v>66</v>
      </c>
      <c r="L7" s="10">
        <v>703</v>
      </c>
      <c r="M7" s="10">
        <v>12</v>
      </c>
      <c r="N7" s="43">
        <f t="shared" si="1"/>
        <v>26.508295625942687</v>
      </c>
      <c r="O7" s="15">
        <v>2699</v>
      </c>
      <c r="P7" s="11">
        <v>113</v>
      </c>
      <c r="Q7" s="11">
        <v>1041</v>
      </c>
      <c r="R7" s="11">
        <v>15</v>
      </c>
      <c r="S7" s="44">
        <f t="shared" si="2"/>
        <v>38.56984068173397</v>
      </c>
      <c r="T7" s="45"/>
      <c r="U7" s="46">
        <v>2729</v>
      </c>
      <c r="V7" s="12">
        <v>143</v>
      </c>
      <c r="W7" s="12">
        <v>1221</v>
      </c>
      <c r="X7" s="12">
        <v>17</v>
      </c>
      <c r="Y7" s="47">
        <f t="shared" si="3"/>
        <v>44.74166361304508</v>
      </c>
      <c r="Z7" s="48">
        <v>2700</v>
      </c>
      <c r="AA7" s="13">
        <v>114</v>
      </c>
      <c r="AB7" s="13">
        <v>1356</v>
      </c>
      <c r="AC7" s="13">
        <v>19</v>
      </c>
      <c r="AD7" s="49">
        <f t="shared" si="4"/>
        <v>50.22222222222222</v>
      </c>
      <c r="AE7" s="14" t="s">
        <v>0</v>
      </c>
      <c r="AF7" s="14"/>
      <c r="AG7" s="14"/>
      <c r="AH7" s="14"/>
      <c r="AI7" s="50"/>
    </row>
    <row r="8" spans="1:35" ht="12.75">
      <c r="A8" s="8" t="s">
        <v>10</v>
      </c>
      <c r="B8" s="40" t="s">
        <v>71</v>
      </c>
      <c r="C8" s="41">
        <v>240</v>
      </c>
      <c r="D8" s="41">
        <v>3</v>
      </c>
      <c r="E8" s="9">
        <v>243</v>
      </c>
      <c r="F8" s="9">
        <v>3</v>
      </c>
      <c r="G8" s="9">
        <v>52</v>
      </c>
      <c r="H8" s="9">
        <v>0</v>
      </c>
      <c r="I8" s="42">
        <f t="shared" si="0"/>
        <v>21.39917695473251</v>
      </c>
      <c r="J8" s="10">
        <v>243</v>
      </c>
      <c r="K8" s="10">
        <v>3</v>
      </c>
      <c r="L8" s="10">
        <v>100</v>
      </c>
      <c r="M8" s="10">
        <v>0</v>
      </c>
      <c r="N8" s="43">
        <f t="shared" si="1"/>
        <v>41.1522633744856</v>
      </c>
      <c r="O8" s="15">
        <v>244</v>
      </c>
      <c r="P8" s="11">
        <v>4</v>
      </c>
      <c r="Q8" s="11">
        <v>120</v>
      </c>
      <c r="R8" s="11">
        <v>1</v>
      </c>
      <c r="S8" s="44">
        <f t="shared" si="2"/>
        <v>49.18032786885246</v>
      </c>
      <c r="T8" s="45"/>
      <c r="U8" s="46">
        <v>244</v>
      </c>
      <c r="V8" s="12">
        <v>4</v>
      </c>
      <c r="W8" s="12">
        <v>133</v>
      </c>
      <c r="X8" s="12">
        <v>1</v>
      </c>
      <c r="Y8" s="47">
        <f t="shared" si="3"/>
        <v>54.50819672131148</v>
      </c>
      <c r="Z8" s="48">
        <v>244</v>
      </c>
      <c r="AA8" s="13">
        <v>4</v>
      </c>
      <c r="AB8" s="13">
        <v>142</v>
      </c>
      <c r="AC8" s="13">
        <v>1</v>
      </c>
      <c r="AD8" s="49">
        <f t="shared" si="4"/>
        <v>58.19672131147541</v>
      </c>
      <c r="AE8" s="14" t="s">
        <v>0</v>
      </c>
      <c r="AF8" s="14"/>
      <c r="AG8" s="14"/>
      <c r="AH8" s="14"/>
      <c r="AI8" s="50"/>
    </row>
    <row r="9" spans="1:35" ht="12.75">
      <c r="A9" s="8" t="s">
        <v>11</v>
      </c>
      <c r="B9" s="40" t="s">
        <v>72</v>
      </c>
      <c r="C9" s="41">
        <v>479</v>
      </c>
      <c r="D9" s="41">
        <v>15</v>
      </c>
      <c r="E9" s="9">
        <v>482</v>
      </c>
      <c r="F9" s="9">
        <v>3</v>
      </c>
      <c r="G9" s="9">
        <v>124</v>
      </c>
      <c r="H9" s="9">
        <v>0</v>
      </c>
      <c r="I9" s="42">
        <f t="shared" si="0"/>
        <v>25.72614107883817</v>
      </c>
      <c r="J9" s="10">
        <v>488</v>
      </c>
      <c r="K9" s="10">
        <v>9</v>
      </c>
      <c r="L9" s="10">
        <v>256</v>
      </c>
      <c r="M9" s="10">
        <v>2</v>
      </c>
      <c r="N9" s="43">
        <f t="shared" si="1"/>
        <v>52.459016393442624</v>
      </c>
      <c r="O9" s="15">
        <v>495</v>
      </c>
      <c r="P9" s="11">
        <v>16</v>
      </c>
      <c r="Q9" s="11">
        <v>322</v>
      </c>
      <c r="R9" s="11">
        <v>2</v>
      </c>
      <c r="S9" s="44">
        <f t="shared" si="2"/>
        <v>65.05050505050505</v>
      </c>
      <c r="T9" s="45"/>
      <c r="U9" s="46">
        <v>496</v>
      </c>
      <c r="V9" s="12">
        <v>17</v>
      </c>
      <c r="W9" s="12">
        <v>353</v>
      </c>
      <c r="X9" s="12">
        <v>2</v>
      </c>
      <c r="Y9" s="47">
        <f t="shared" si="3"/>
        <v>71.16935483870968</v>
      </c>
      <c r="Z9" s="48">
        <v>497</v>
      </c>
      <c r="AA9" s="13">
        <v>18</v>
      </c>
      <c r="AB9" s="13">
        <v>378</v>
      </c>
      <c r="AC9" s="13">
        <v>2</v>
      </c>
      <c r="AD9" s="49">
        <f t="shared" si="4"/>
        <v>76.05633802816901</v>
      </c>
      <c r="AE9" s="14" t="s">
        <v>0</v>
      </c>
      <c r="AF9" s="14"/>
      <c r="AG9" s="14"/>
      <c r="AH9" s="14"/>
      <c r="AI9" s="50"/>
    </row>
    <row r="10" spans="1:35" ht="12.75">
      <c r="A10" s="8" t="s">
        <v>12</v>
      </c>
      <c r="B10" s="40" t="s">
        <v>73</v>
      </c>
      <c r="C10" s="41">
        <v>198</v>
      </c>
      <c r="D10" s="41">
        <v>0</v>
      </c>
      <c r="E10" s="9">
        <v>200</v>
      </c>
      <c r="F10" s="9">
        <v>2</v>
      </c>
      <c r="G10" s="9">
        <v>36</v>
      </c>
      <c r="H10" s="9">
        <v>2</v>
      </c>
      <c r="I10" s="42">
        <f t="shared" si="0"/>
        <v>18</v>
      </c>
      <c r="J10" s="10">
        <v>202</v>
      </c>
      <c r="K10" s="10">
        <v>4</v>
      </c>
      <c r="L10" s="10">
        <v>74</v>
      </c>
      <c r="M10" s="10">
        <v>3</v>
      </c>
      <c r="N10" s="43">
        <f t="shared" si="1"/>
        <v>36.633663366336634</v>
      </c>
      <c r="O10" s="15">
        <v>205</v>
      </c>
      <c r="P10" s="11">
        <v>7</v>
      </c>
      <c r="Q10" s="11">
        <v>110</v>
      </c>
      <c r="R10" s="11">
        <v>3</v>
      </c>
      <c r="S10" s="44">
        <f t="shared" si="2"/>
        <v>53.65853658536586</v>
      </c>
      <c r="T10" s="45"/>
      <c r="U10" s="46">
        <v>205</v>
      </c>
      <c r="V10" s="12">
        <v>7</v>
      </c>
      <c r="W10" s="12">
        <v>129</v>
      </c>
      <c r="X10" s="12">
        <v>3</v>
      </c>
      <c r="Y10" s="47">
        <f t="shared" si="3"/>
        <v>62.926829268292686</v>
      </c>
      <c r="Z10" s="48">
        <v>205</v>
      </c>
      <c r="AA10" s="13">
        <v>7</v>
      </c>
      <c r="AB10" s="13">
        <v>137</v>
      </c>
      <c r="AC10" s="13">
        <v>3</v>
      </c>
      <c r="AD10" s="49">
        <f t="shared" si="4"/>
        <v>66.82926829268293</v>
      </c>
      <c r="AE10" s="14" t="s">
        <v>0</v>
      </c>
      <c r="AF10" s="14"/>
      <c r="AG10" s="14"/>
      <c r="AH10" s="14"/>
      <c r="AI10" s="50"/>
    </row>
    <row r="11" spans="1:35" ht="12.75">
      <c r="A11" s="8" t="s">
        <v>13</v>
      </c>
      <c r="B11" s="40" t="s">
        <v>74</v>
      </c>
      <c r="C11" s="41">
        <v>101</v>
      </c>
      <c r="D11" s="41">
        <v>3</v>
      </c>
      <c r="E11" s="9">
        <v>103</v>
      </c>
      <c r="F11" s="9">
        <v>2</v>
      </c>
      <c r="G11" s="9">
        <v>11</v>
      </c>
      <c r="H11" s="9">
        <v>1</v>
      </c>
      <c r="I11" s="42">
        <f t="shared" si="0"/>
        <v>10.679611650485436</v>
      </c>
      <c r="J11" s="10">
        <v>106</v>
      </c>
      <c r="K11" s="10">
        <v>5</v>
      </c>
      <c r="L11" s="10">
        <v>26</v>
      </c>
      <c r="M11" s="10">
        <v>3</v>
      </c>
      <c r="N11" s="43">
        <f t="shared" si="1"/>
        <v>24.528301886792452</v>
      </c>
      <c r="O11" s="15">
        <v>106</v>
      </c>
      <c r="P11" s="11">
        <v>5</v>
      </c>
      <c r="Q11" s="11">
        <v>32</v>
      </c>
      <c r="R11" s="11">
        <v>3</v>
      </c>
      <c r="S11" s="44">
        <f t="shared" si="2"/>
        <v>30.18867924528302</v>
      </c>
      <c r="T11" s="45"/>
      <c r="U11" s="46">
        <v>106</v>
      </c>
      <c r="V11" s="12">
        <v>5</v>
      </c>
      <c r="W11" s="12">
        <v>36</v>
      </c>
      <c r="X11" s="12">
        <v>3</v>
      </c>
      <c r="Y11" s="47">
        <f t="shared" si="3"/>
        <v>33.9622641509434</v>
      </c>
      <c r="Z11" s="48">
        <v>106</v>
      </c>
      <c r="AA11" s="13">
        <v>5</v>
      </c>
      <c r="AB11" s="13">
        <v>65</v>
      </c>
      <c r="AC11" s="13">
        <v>3</v>
      </c>
      <c r="AD11" s="49">
        <f t="shared" si="4"/>
        <v>61.32075471698113</v>
      </c>
      <c r="AE11" s="14" t="s">
        <v>0</v>
      </c>
      <c r="AF11" s="14"/>
      <c r="AG11" s="14"/>
      <c r="AH11" s="14"/>
      <c r="AI11" s="50"/>
    </row>
    <row r="12" spans="1:35" ht="12.75">
      <c r="A12" s="8" t="s">
        <v>14</v>
      </c>
      <c r="B12" s="40" t="s">
        <v>75</v>
      </c>
      <c r="C12" s="41">
        <v>456</v>
      </c>
      <c r="D12" s="41">
        <v>9</v>
      </c>
      <c r="E12" s="9">
        <v>457</v>
      </c>
      <c r="F12" s="9">
        <v>1</v>
      </c>
      <c r="G12" s="9">
        <v>48</v>
      </c>
      <c r="H12" s="9">
        <v>1</v>
      </c>
      <c r="I12" s="42">
        <f t="shared" si="0"/>
        <v>10.50328227571116</v>
      </c>
      <c r="J12" s="10">
        <v>473</v>
      </c>
      <c r="K12" s="10">
        <v>17</v>
      </c>
      <c r="L12" s="10">
        <v>151</v>
      </c>
      <c r="M12" s="10">
        <v>4</v>
      </c>
      <c r="N12" s="43">
        <f t="shared" si="1"/>
        <v>31.92389006342495</v>
      </c>
      <c r="O12" s="15">
        <v>475</v>
      </c>
      <c r="P12" s="11">
        <v>19</v>
      </c>
      <c r="Q12" s="11">
        <v>246</v>
      </c>
      <c r="R12" s="11">
        <v>5</v>
      </c>
      <c r="S12" s="44">
        <f t="shared" si="2"/>
        <v>51.78947368421053</v>
      </c>
      <c r="T12" s="45"/>
      <c r="U12" s="46">
        <v>476</v>
      </c>
      <c r="V12" s="12">
        <v>20</v>
      </c>
      <c r="W12" s="12">
        <v>274</v>
      </c>
      <c r="X12" s="12">
        <v>5</v>
      </c>
      <c r="Y12" s="47">
        <f t="shared" si="3"/>
        <v>57.56302521008403</v>
      </c>
      <c r="Z12" s="48">
        <v>476</v>
      </c>
      <c r="AA12" s="13">
        <v>20</v>
      </c>
      <c r="AB12" s="13">
        <v>316</v>
      </c>
      <c r="AC12" s="13">
        <v>5</v>
      </c>
      <c r="AD12" s="49">
        <f t="shared" si="4"/>
        <v>66.38655462184873</v>
      </c>
      <c r="AE12" s="14" t="s">
        <v>0</v>
      </c>
      <c r="AF12" s="14"/>
      <c r="AG12" s="14"/>
      <c r="AH12" s="14"/>
      <c r="AI12" s="50"/>
    </row>
    <row r="13" spans="1:35" ht="12.75">
      <c r="A13" s="8" t="s">
        <v>15</v>
      </c>
      <c r="B13" s="40" t="s">
        <v>76</v>
      </c>
      <c r="C13" s="41">
        <v>647</v>
      </c>
      <c r="D13" s="41">
        <v>9</v>
      </c>
      <c r="E13" s="9">
        <v>649</v>
      </c>
      <c r="F13" s="9">
        <v>2</v>
      </c>
      <c r="G13" s="9">
        <v>92</v>
      </c>
      <c r="H13" s="9">
        <v>0</v>
      </c>
      <c r="I13" s="42">
        <f t="shared" si="0"/>
        <v>14.175654853620955</v>
      </c>
      <c r="J13" s="10">
        <v>652</v>
      </c>
      <c r="K13" s="10">
        <v>5</v>
      </c>
      <c r="L13" s="10">
        <v>251</v>
      </c>
      <c r="M13" s="10">
        <v>0</v>
      </c>
      <c r="N13" s="43">
        <f t="shared" si="1"/>
        <v>38.49693251533742</v>
      </c>
      <c r="O13" s="15">
        <v>652</v>
      </c>
      <c r="P13" s="15">
        <v>5</v>
      </c>
      <c r="Q13" s="15">
        <v>251</v>
      </c>
      <c r="R13" s="15">
        <v>0</v>
      </c>
      <c r="S13" s="44">
        <f t="shared" si="2"/>
        <v>38.49693251533742</v>
      </c>
      <c r="T13" s="45"/>
      <c r="U13" s="46">
        <v>660</v>
      </c>
      <c r="V13" s="12">
        <v>13</v>
      </c>
      <c r="W13" s="12">
        <v>390</v>
      </c>
      <c r="X13" s="12">
        <v>3</v>
      </c>
      <c r="Y13" s="47">
        <f t="shared" si="3"/>
        <v>59.09090909090909</v>
      </c>
      <c r="Z13" s="48">
        <v>660</v>
      </c>
      <c r="AA13" s="13">
        <v>13</v>
      </c>
      <c r="AB13" s="13">
        <v>455</v>
      </c>
      <c r="AC13" s="13">
        <v>3</v>
      </c>
      <c r="AD13" s="49">
        <f t="shared" si="4"/>
        <v>68.93939393939394</v>
      </c>
      <c r="AE13" s="14" t="s">
        <v>0</v>
      </c>
      <c r="AF13" s="14"/>
      <c r="AG13" s="14"/>
      <c r="AH13" s="14"/>
      <c r="AI13" s="50"/>
    </row>
    <row r="14" spans="1:35" ht="12.75">
      <c r="A14" s="8" t="s">
        <v>16</v>
      </c>
      <c r="B14" s="40" t="s">
        <v>77</v>
      </c>
      <c r="C14" s="41">
        <v>310</v>
      </c>
      <c r="D14" s="41">
        <v>10</v>
      </c>
      <c r="E14" s="9">
        <v>313</v>
      </c>
      <c r="F14" s="9">
        <v>3</v>
      </c>
      <c r="G14" s="9">
        <v>83</v>
      </c>
      <c r="H14" s="9">
        <v>3</v>
      </c>
      <c r="I14" s="42">
        <f t="shared" si="0"/>
        <v>26.517571884984026</v>
      </c>
      <c r="J14" s="10">
        <v>318</v>
      </c>
      <c r="K14" s="10">
        <v>8</v>
      </c>
      <c r="L14" s="10">
        <v>172</v>
      </c>
      <c r="M14" s="10">
        <v>5</v>
      </c>
      <c r="N14" s="43">
        <f t="shared" si="1"/>
        <v>54.088050314465406</v>
      </c>
      <c r="O14" s="15">
        <v>319</v>
      </c>
      <c r="P14" s="15">
        <v>9</v>
      </c>
      <c r="Q14" s="15">
        <v>226</v>
      </c>
      <c r="R14" s="15">
        <v>6</v>
      </c>
      <c r="S14" s="44">
        <f t="shared" si="2"/>
        <v>70.84639498432603</v>
      </c>
      <c r="T14" s="45"/>
      <c r="U14" s="46">
        <v>319</v>
      </c>
      <c r="V14" s="12">
        <v>9</v>
      </c>
      <c r="W14" s="12">
        <v>253</v>
      </c>
      <c r="X14" s="12">
        <v>6</v>
      </c>
      <c r="Y14" s="47">
        <f t="shared" si="3"/>
        <v>79.3103448275862</v>
      </c>
      <c r="Z14" s="48">
        <v>320</v>
      </c>
      <c r="AA14" s="13">
        <v>10</v>
      </c>
      <c r="AB14" s="13">
        <v>261</v>
      </c>
      <c r="AC14" s="13">
        <v>6</v>
      </c>
      <c r="AD14" s="49">
        <f t="shared" si="4"/>
        <v>81.5625</v>
      </c>
      <c r="AE14" s="14" t="s">
        <v>0</v>
      </c>
      <c r="AF14" s="14"/>
      <c r="AG14" s="14"/>
      <c r="AH14" s="14"/>
      <c r="AI14" s="50"/>
    </row>
    <row r="15" spans="1:35" ht="12.75">
      <c r="A15" s="8" t="s">
        <v>17</v>
      </c>
      <c r="B15" s="40" t="s">
        <v>78</v>
      </c>
      <c r="C15" s="41">
        <v>517</v>
      </c>
      <c r="D15" s="41">
        <v>13</v>
      </c>
      <c r="E15" s="9">
        <v>518</v>
      </c>
      <c r="F15" s="9">
        <v>1</v>
      </c>
      <c r="G15" s="9">
        <v>104</v>
      </c>
      <c r="H15" s="9">
        <v>1</v>
      </c>
      <c r="I15" s="42">
        <f t="shared" si="0"/>
        <v>20.077220077220076</v>
      </c>
      <c r="J15" s="10">
        <v>518</v>
      </c>
      <c r="K15" s="10">
        <v>1</v>
      </c>
      <c r="L15" s="10">
        <v>173</v>
      </c>
      <c r="M15" s="10">
        <v>1</v>
      </c>
      <c r="N15" s="43">
        <f t="shared" si="1"/>
        <v>33.397683397683394</v>
      </c>
      <c r="O15" s="15">
        <v>518</v>
      </c>
      <c r="P15" s="15">
        <v>1</v>
      </c>
      <c r="Q15" s="15">
        <v>173</v>
      </c>
      <c r="R15" s="15">
        <v>1</v>
      </c>
      <c r="S15" s="44">
        <f t="shared" si="2"/>
        <v>33.397683397683394</v>
      </c>
      <c r="T15" s="45"/>
      <c r="U15" s="46">
        <v>523</v>
      </c>
      <c r="V15" s="12">
        <v>6</v>
      </c>
      <c r="W15" s="12">
        <v>223</v>
      </c>
      <c r="X15" s="12">
        <v>2</v>
      </c>
      <c r="Y15" s="47">
        <f t="shared" si="3"/>
        <v>42.638623326959845</v>
      </c>
      <c r="Z15" s="48">
        <v>524</v>
      </c>
      <c r="AA15" s="13">
        <v>6</v>
      </c>
      <c r="AB15" s="13">
        <v>323</v>
      </c>
      <c r="AC15" s="13">
        <v>2</v>
      </c>
      <c r="AD15" s="49">
        <f t="shared" si="4"/>
        <v>61.641221374045806</v>
      </c>
      <c r="AE15" s="14" t="s">
        <v>0</v>
      </c>
      <c r="AF15" s="14"/>
      <c r="AG15" s="14"/>
      <c r="AH15" s="14"/>
      <c r="AI15" s="50"/>
    </row>
    <row r="16" spans="1:35" ht="12.75">
      <c r="A16" s="8" t="s">
        <v>18</v>
      </c>
      <c r="B16" s="40" t="s">
        <v>79</v>
      </c>
      <c r="C16" s="41">
        <v>388</v>
      </c>
      <c r="D16" s="41">
        <v>0</v>
      </c>
      <c r="E16" s="9">
        <v>391</v>
      </c>
      <c r="F16" s="9">
        <v>3</v>
      </c>
      <c r="G16" s="9">
        <v>70</v>
      </c>
      <c r="H16" s="9">
        <v>2</v>
      </c>
      <c r="I16" s="42">
        <f t="shared" si="0"/>
        <v>17.902813299232736</v>
      </c>
      <c r="J16" s="10">
        <v>394</v>
      </c>
      <c r="K16" s="10">
        <v>6</v>
      </c>
      <c r="L16" s="10">
        <v>155</v>
      </c>
      <c r="M16" s="10">
        <v>2</v>
      </c>
      <c r="N16" s="43">
        <f t="shared" si="1"/>
        <v>39.340101522842644</v>
      </c>
      <c r="O16" s="15">
        <v>394</v>
      </c>
      <c r="P16" s="15">
        <v>6</v>
      </c>
      <c r="Q16" s="15">
        <v>155</v>
      </c>
      <c r="R16" s="15">
        <v>2</v>
      </c>
      <c r="S16" s="44">
        <f t="shared" si="2"/>
        <v>39.340101522842644</v>
      </c>
      <c r="T16" s="45"/>
      <c r="U16" s="46">
        <v>398</v>
      </c>
      <c r="V16" s="12">
        <v>10</v>
      </c>
      <c r="W16" s="12">
        <v>235</v>
      </c>
      <c r="X16" s="12">
        <v>4</v>
      </c>
      <c r="Y16" s="47">
        <f t="shared" si="3"/>
        <v>59.04522613065326</v>
      </c>
      <c r="Z16" s="48">
        <v>399</v>
      </c>
      <c r="AA16" s="13">
        <v>11</v>
      </c>
      <c r="AB16" s="13">
        <v>280</v>
      </c>
      <c r="AC16" s="13">
        <v>5</v>
      </c>
      <c r="AD16" s="49">
        <f t="shared" si="4"/>
        <v>70.17543859649122</v>
      </c>
      <c r="AE16" s="14" t="s">
        <v>0</v>
      </c>
      <c r="AF16" s="14"/>
      <c r="AG16" s="14"/>
      <c r="AH16" s="14"/>
      <c r="AI16" s="50"/>
    </row>
    <row r="17" spans="1:35" ht="12.75">
      <c r="A17" s="8" t="s">
        <v>19</v>
      </c>
      <c r="B17" s="40" t="s">
        <v>80</v>
      </c>
      <c r="C17" s="41">
        <v>217</v>
      </c>
      <c r="D17" s="41">
        <v>0</v>
      </c>
      <c r="E17" s="9">
        <v>217</v>
      </c>
      <c r="F17" s="9">
        <v>0</v>
      </c>
      <c r="G17" s="9">
        <v>38</v>
      </c>
      <c r="H17" s="9">
        <v>0</v>
      </c>
      <c r="I17" s="42">
        <f t="shared" si="0"/>
        <v>17.51152073732719</v>
      </c>
      <c r="J17" s="10">
        <v>217</v>
      </c>
      <c r="K17" s="10">
        <v>0</v>
      </c>
      <c r="L17" s="10">
        <v>70</v>
      </c>
      <c r="M17" s="10">
        <v>0</v>
      </c>
      <c r="N17" s="43">
        <f t="shared" si="1"/>
        <v>32.25806451612903</v>
      </c>
      <c r="O17" s="15">
        <v>217</v>
      </c>
      <c r="P17" s="15">
        <v>0</v>
      </c>
      <c r="Q17" s="15">
        <v>98</v>
      </c>
      <c r="R17" s="15">
        <v>0</v>
      </c>
      <c r="S17" s="44">
        <f t="shared" si="2"/>
        <v>45.16129032258064</v>
      </c>
      <c r="T17" s="45"/>
      <c r="U17" s="46">
        <v>218</v>
      </c>
      <c r="V17" s="12">
        <v>1</v>
      </c>
      <c r="W17" s="12">
        <v>129</v>
      </c>
      <c r="X17" s="12">
        <v>0</v>
      </c>
      <c r="Y17" s="47">
        <f t="shared" si="3"/>
        <v>59.174311926605505</v>
      </c>
      <c r="Z17" s="48">
        <v>221</v>
      </c>
      <c r="AA17" s="13">
        <v>4</v>
      </c>
      <c r="AB17" s="13">
        <v>151</v>
      </c>
      <c r="AC17" s="13">
        <v>0</v>
      </c>
      <c r="AD17" s="49">
        <f t="shared" si="4"/>
        <v>68.32579185520362</v>
      </c>
      <c r="AE17" s="14" t="s">
        <v>0</v>
      </c>
      <c r="AF17" s="14"/>
      <c r="AG17" s="14"/>
      <c r="AH17" s="14"/>
      <c r="AI17" s="50"/>
    </row>
    <row r="18" spans="1:35" ht="12.75">
      <c r="A18" s="8" t="s">
        <v>20</v>
      </c>
      <c r="B18" s="40" t="s">
        <v>81</v>
      </c>
      <c r="C18" s="41">
        <v>521</v>
      </c>
      <c r="D18" s="41">
        <v>11</v>
      </c>
      <c r="E18" s="9">
        <v>522</v>
      </c>
      <c r="F18" s="9">
        <v>1</v>
      </c>
      <c r="G18" s="9">
        <v>45</v>
      </c>
      <c r="H18" s="9">
        <v>1</v>
      </c>
      <c r="I18" s="42">
        <f t="shared" si="0"/>
        <v>8.620689655172415</v>
      </c>
      <c r="J18" s="10">
        <v>524</v>
      </c>
      <c r="K18" s="10">
        <v>2</v>
      </c>
      <c r="L18" s="10">
        <v>187</v>
      </c>
      <c r="M18" s="10">
        <v>2</v>
      </c>
      <c r="N18" s="43">
        <f t="shared" si="1"/>
        <v>35.68702290076336</v>
      </c>
      <c r="O18" s="15">
        <v>526</v>
      </c>
      <c r="P18" s="11">
        <v>5</v>
      </c>
      <c r="Q18" s="11">
        <v>302</v>
      </c>
      <c r="R18" s="11">
        <v>4</v>
      </c>
      <c r="S18" s="44">
        <f t="shared" si="2"/>
        <v>57.414448669201526</v>
      </c>
      <c r="T18" s="45"/>
      <c r="U18" s="46">
        <v>526</v>
      </c>
      <c r="V18" s="12">
        <v>5</v>
      </c>
      <c r="W18" s="12">
        <v>366</v>
      </c>
      <c r="X18" s="12">
        <v>4</v>
      </c>
      <c r="Y18" s="47">
        <f t="shared" si="3"/>
        <v>69.58174904942965</v>
      </c>
      <c r="Z18" s="48">
        <v>526</v>
      </c>
      <c r="AA18" s="13">
        <v>5</v>
      </c>
      <c r="AB18" s="13">
        <v>423</v>
      </c>
      <c r="AC18" s="13">
        <v>4</v>
      </c>
      <c r="AD18" s="49">
        <f t="shared" si="4"/>
        <v>80.41825095057035</v>
      </c>
      <c r="AE18" s="14" t="s">
        <v>0</v>
      </c>
      <c r="AF18" s="14"/>
      <c r="AG18" s="14"/>
      <c r="AH18" s="14"/>
      <c r="AI18" s="50"/>
    </row>
    <row r="19" spans="1:35" ht="12.75">
      <c r="A19" s="8" t="s">
        <v>21</v>
      </c>
      <c r="B19" s="40" t="s">
        <v>82</v>
      </c>
      <c r="C19" s="41">
        <v>488</v>
      </c>
      <c r="D19" s="41">
        <v>9</v>
      </c>
      <c r="E19" s="9">
        <v>488</v>
      </c>
      <c r="F19" s="9">
        <v>0</v>
      </c>
      <c r="G19" s="9">
        <v>70</v>
      </c>
      <c r="H19" s="9">
        <v>0</v>
      </c>
      <c r="I19" s="42">
        <f t="shared" si="0"/>
        <v>14.344262295081966</v>
      </c>
      <c r="J19" s="10">
        <v>490</v>
      </c>
      <c r="K19" s="10">
        <v>2</v>
      </c>
      <c r="L19" s="10">
        <v>170</v>
      </c>
      <c r="M19" s="10">
        <v>0</v>
      </c>
      <c r="N19" s="43">
        <f t="shared" si="1"/>
        <v>34.69387755102041</v>
      </c>
      <c r="O19" s="15">
        <v>490</v>
      </c>
      <c r="P19" s="11">
        <v>2</v>
      </c>
      <c r="Q19" s="11">
        <v>225</v>
      </c>
      <c r="R19" s="11">
        <v>0</v>
      </c>
      <c r="S19" s="44">
        <f t="shared" si="2"/>
        <v>45.91836734693878</v>
      </c>
      <c r="T19" s="45"/>
      <c r="U19" s="46">
        <v>493</v>
      </c>
      <c r="V19" s="12">
        <v>5</v>
      </c>
      <c r="W19" s="12">
        <v>279</v>
      </c>
      <c r="X19" s="12">
        <v>2</v>
      </c>
      <c r="Y19" s="47">
        <f t="shared" si="3"/>
        <v>56.5922920892495</v>
      </c>
      <c r="Z19" s="48">
        <v>495</v>
      </c>
      <c r="AA19" s="13">
        <v>7</v>
      </c>
      <c r="AB19" s="13">
        <v>324</v>
      </c>
      <c r="AC19" s="13">
        <v>3</v>
      </c>
      <c r="AD19" s="49">
        <f t="shared" si="4"/>
        <v>65.45454545454545</v>
      </c>
      <c r="AE19" s="14" t="s">
        <v>0</v>
      </c>
      <c r="AF19" s="14"/>
      <c r="AG19" s="14"/>
      <c r="AH19" s="14"/>
      <c r="AI19" s="50"/>
    </row>
    <row r="20" spans="1:35" ht="12.75">
      <c r="A20" s="8" t="s">
        <v>22</v>
      </c>
      <c r="B20" s="40" t="s">
        <v>83</v>
      </c>
      <c r="C20" s="41">
        <v>303</v>
      </c>
      <c r="D20" s="41">
        <v>1</v>
      </c>
      <c r="E20" s="9">
        <v>304</v>
      </c>
      <c r="F20" s="9">
        <v>1</v>
      </c>
      <c r="G20" s="9">
        <v>52</v>
      </c>
      <c r="H20" s="9">
        <v>1</v>
      </c>
      <c r="I20" s="42">
        <f t="shared" si="0"/>
        <v>17.105263157894736</v>
      </c>
      <c r="J20" s="10">
        <v>306</v>
      </c>
      <c r="K20" s="10">
        <v>3</v>
      </c>
      <c r="L20" s="10">
        <v>138</v>
      </c>
      <c r="M20" s="10">
        <v>2</v>
      </c>
      <c r="N20" s="43">
        <f t="shared" si="1"/>
        <v>45.09803921568628</v>
      </c>
      <c r="O20" s="15">
        <v>306</v>
      </c>
      <c r="P20" s="11">
        <v>3</v>
      </c>
      <c r="Q20" s="11">
        <v>186</v>
      </c>
      <c r="R20" s="11">
        <v>2</v>
      </c>
      <c r="S20" s="44">
        <f t="shared" si="2"/>
        <v>60.78431372549019</v>
      </c>
      <c r="T20" s="45"/>
      <c r="U20" s="46">
        <v>307</v>
      </c>
      <c r="V20" s="12">
        <v>4</v>
      </c>
      <c r="W20" s="12">
        <v>200</v>
      </c>
      <c r="X20" s="12">
        <v>2</v>
      </c>
      <c r="Y20" s="47">
        <f t="shared" si="3"/>
        <v>65.14657980456026</v>
      </c>
      <c r="Z20" s="48">
        <v>307</v>
      </c>
      <c r="AA20" s="13">
        <v>4</v>
      </c>
      <c r="AB20" s="13">
        <v>202</v>
      </c>
      <c r="AC20" s="13">
        <v>2</v>
      </c>
      <c r="AD20" s="49">
        <f t="shared" si="4"/>
        <v>65.79804560260585</v>
      </c>
      <c r="AE20" s="14" t="s">
        <v>0</v>
      </c>
      <c r="AF20" s="14"/>
      <c r="AG20" s="14"/>
      <c r="AH20" s="14"/>
      <c r="AI20" s="50"/>
    </row>
    <row r="21" spans="1:35" ht="12.75">
      <c r="A21" s="8" t="s">
        <v>23</v>
      </c>
      <c r="B21" s="40" t="s">
        <v>84</v>
      </c>
      <c r="C21" s="41">
        <v>338</v>
      </c>
      <c r="D21" s="41">
        <v>4</v>
      </c>
      <c r="E21" s="9">
        <v>338</v>
      </c>
      <c r="F21" s="9">
        <v>0</v>
      </c>
      <c r="G21" s="9">
        <v>50</v>
      </c>
      <c r="H21" s="9">
        <v>0</v>
      </c>
      <c r="I21" s="42">
        <f t="shared" si="0"/>
        <v>14.792899408284024</v>
      </c>
      <c r="J21" s="10">
        <v>342</v>
      </c>
      <c r="K21" s="10">
        <v>4</v>
      </c>
      <c r="L21" s="10">
        <v>120</v>
      </c>
      <c r="M21" s="10">
        <v>3</v>
      </c>
      <c r="N21" s="43">
        <f t="shared" si="1"/>
        <v>35.08771929824561</v>
      </c>
      <c r="O21" s="15">
        <v>344</v>
      </c>
      <c r="P21" s="11">
        <v>6</v>
      </c>
      <c r="Q21" s="11">
        <v>180</v>
      </c>
      <c r="R21" s="11">
        <v>4</v>
      </c>
      <c r="S21" s="44">
        <f t="shared" si="2"/>
        <v>52.32558139534884</v>
      </c>
      <c r="T21" s="45"/>
      <c r="U21" s="46">
        <v>344</v>
      </c>
      <c r="V21" s="12">
        <v>6</v>
      </c>
      <c r="W21" s="12">
        <v>206</v>
      </c>
      <c r="X21" s="12">
        <v>4</v>
      </c>
      <c r="Y21" s="47">
        <f t="shared" si="3"/>
        <v>59.883720930232556</v>
      </c>
      <c r="Z21" s="48">
        <v>346</v>
      </c>
      <c r="AA21" s="13">
        <v>8</v>
      </c>
      <c r="AB21" s="13">
        <v>236</v>
      </c>
      <c r="AC21" s="13">
        <v>5</v>
      </c>
      <c r="AD21" s="49">
        <f t="shared" si="4"/>
        <v>68.20809248554913</v>
      </c>
      <c r="AE21" s="14" t="s">
        <v>0</v>
      </c>
      <c r="AF21" s="14"/>
      <c r="AG21" s="14"/>
      <c r="AH21" s="14"/>
      <c r="AI21" s="50"/>
    </row>
    <row r="22" spans="1:35" ht="12.75">
      <c r="A22" s="8" t="s">
        <v>24</v>
      </c>
      <c r="B22" s="40" t="s">
        <v>85</v>
      </c>
      <c r="C22" s="41">
        <v>611</v>
      </c>
      <c r="D22" s="41">
        <v>20</v>
      </c>
      <c r="E22" s="9">
        <v>612</v>
      </c>
      <c r="F22" s="9">
        <v>1</v>
      </c>
      <c r="G22" s="9">
        <v>120</v>
      </c>
      <c r="H22" s="9">
        <v>1</v>
      </c>
      <c r="I22" s="42">
        <f t="shared" si="0"/>
        <v>19.607843137254903</v>
      </c>
      <c r="J22" s="10">
        <v>618</v>
      </c>
      <c r="K22" s="10">
        <v>6</v>
      </c>
      <c r="L22" s="10">
        <v>230</v>
      </c>
      <c r="M22" s="10">
        <v>3</v>
      </c>
      <c r="N22" s="43">
        <f t="shared" si="1"/>
        <v>37.2168284789644</v>
      </c>
      <c r="O22" s="15">
        <v>628</v>
      </c>
      <c r="P22" s="11">
        <v>17</v>
      </c>
      <c r="Q22" s="11">
        <v>320</v>
      </c>
      <c r="R22" s="11">
        <v>6</v>
      </c>
      <c r="S22" s="44">
        <f t="shared" si="2"/>
        <v>50.955414012738856</v>
      </c>
      <c r="T22" s="45"/>
      <c r="U22" s="46">
        <v>631</v>
      </c>
      <c r="V22" s="12">
        <v>20</v>
      </c>
      <c r="W22" s="12">
        <v>400</v>
      </c>
      <c r="X22" s="12">
        <v>8</v>
      </c>
      <c r="Y22" s="47">
        <f t="shared" si="3"/>
        <v>63.39144215530903</v>
      </c>
      <c r="Z22" s="48">
        <v>631</v>
      </c>
      <c r="AA22" s="13">
        <v>20</v>
      </c>
      <c r="AB22" s="13">
        <v>445</v>
      </c>
      <c r="AC22" s="13">
        <v>8</v>
      </c>
      <c r="AD22" s="49">
        <f t="shared" si="4"/>
        <v>70.5229793977813</v>
      </c>
      <c r="AE22" s="14" t="s">
        <v>0</v>
      </c>
      <c r="AF22" s="14"/>
      <c r="AG22" s="14"/>
      <c r="AH22" s="14"/>
      <c r="AI22" s="50"/>
    </row>
    <row r="23" spans="1:35" ht="12.75">
      <c r="A23" s="8" t="s">
        <v>25</v>
      </c>
      <c r="B23" s="40" t="s">
        <v>86</v>
      </c>
      <c r="C23" s="41">
        <v>591</v>
      </c>
      <c r="D23" s="41">
        <v>4</v>
      </c>
      <c r="E23" s="9">
        <v>594</v>
      </c>
      <c r="F23" s="9">
        <v>3</v>
      </c>
      <c r="G23" s="9">
        <v>133</v>
      </c>
      <c r="H23" s="9">
        <v>0</v>
      </c>
      <c r="I23" s="42">
        <f t="shared" si="0"/>
        <v>22.39057239057239</v>
      </c>
      <c r="J23" s="10">
        <v>597</v>
      </c>
      <c r="K23" s="10">
        <v>6</v>
      </c>
      <c r="L23" s="10">
        <v>252</v>
      </c>
      <c r="M23" s="10">
        <v>1</v>
      </c>
      <c r="N23" s="43">
        <f t="shared" si="1"/>
        <v>42.211055276381906</v>
      </c>
      <c r="O23" s="15">
        <v>601</v>
      </c>
      <c r="P23" s="11">
        <v>10</v>
      </c>
      <c r="Q23" s="11">
        <v>335</v>
      </c>
      <c r="R23" s="11">
        <v>2</v>
      </c>
      <c r="S23" s="44">
        <f t="shared" si="2"/>
        <v>55.74043261231281</v>
      </c>
      <c r="T23" s="45"/>
      <c r="U23" s="46">
        <v>601</v>
      </c>
      <c r="V23" s="12">
        <v>10</v>
      </c>
      <c r="W23" s="12">
        <v>372</v>
      </c>
      <c r="X23" s="12">
        <v>2</v>
      </c>
      <c r="Y23" s="47">
        <f t="shared" si="3"/>
        <v>61.89683860232945</v>
      </c>
      <c r="Z23" s="48">
        <v>602</v>
      </c>
      <c r="AA23" s="13">
        <v>11</v>
      </c>
      <c r="AB23" s="13">
        <v>442</v>
      </c>
      <c r="AC23" s="13">
        <v>3</v>
      </c>
      <c r="AD23" s="49">
        <f t="shared" si="4"/>
        <v>73.421926910299</v>
      </c>
      <c r="AE23" s="14" t="s">
        <v>0</v>
      </c>
      <c r="AF23" s="14"/>
      <c r="AG23" s="14"/>
      <c r="AH23" s="14"/>
      <c r="AI23" s="50"/>
    </row>
    <row r="24" spans="1:35" ht="12.75">
      <c r="A24" s="8" t="s">
        <v>26</v>
      </c>
      <c r="B24" s="40" t="s">
        <v>87</v>
      </c>
      <c r="C24" s="41">
        <v>210</v>
      </c>
      <c r="D24" s="41">
        <v>8</v>
      </c>
      <c r="E24" s="9">
        <v>212</v>
      </c>
      <c r="F24" s="9">
        <v>2</v>
      </c>
      <c r="G24" s="9">
        <v>44</v>
      </c>
      <c r="H24" s="9">
        <v>2</v>
      </c>
      <c r="I24" s="42">
        <f t="shared" si="0"/>
        <v>20.754716981132077</v>
      </c>
      <c r="J24" s="10">
        <v>215</v>
      </c>
      <c r="K24" s="10">
        <v>5</v>
      </c>
      <c r="L24" s="10">
        <v>88</v>
      </c>
      <c r="M24" s="10">
        <v>5</v>
      </c>
      <c r="N24" s="43">
        <f t="shared" si="1"/>
        <v>40.93023255813954</v>
      </c>
      <c r="O24" s="15">
        <v>215</v>
      </c>
      <c r="P24" s="11">
        <v>5</v>
      </c>
      <c r="Q24" s="11">
        <v>131</v>
      </c>
      <c r="R24" s="11">
        <v>5</v>
      </c>
      <c r="S24" s="44">
        <f t="shared" si="2"/>
        <v>60.93023255813953</v>
      </c>
      <c r="T24" s="45"/>
      <c r="U24" s="46">
        <v>215</v>
      </c>
      <c r="V24" s="12">
        <v>5</v>
      </c>
      <c r="W24" s="12">
        <v>142</v>
      </c>
      <c r="X24" s="12">
        <v>5</v>
      </c>
      <c r="Y24" s="47">
        <f t="shared" si="3"/>
        <v>66.04651162790698</v>
      </c>
      <c r="Z24" s="48">
        <v>215</v>
      </c>
      <c r="AA24" s="13">
        <v>5</v>
      </c>
      <c r="AB24" s="13">
        <v>154</v>
      </c>
      <c r="AC24" s="13">
        <v>5</v>
      </c>
      <c r="AD24" s="49">
        <f t="shared" si="4"/>
        <v>71.62790697674419</v>
      </c>
      <c r="AE24" s="14" t="s">
        <v>0</v>
      </c>
      <c r="AF24" s="14"/>
      <c r="AG24" s="14"/>
      <c r="AH24" s="14"/>
      <c r="AI24" s="50"/>
    </row>
    <row r="25" spans="1:35" ht="12.75">
      <c r="A25" s="8" t="s">
        <v>27</v>
      </c>
      <c r="B25" s="40" t="s">
        <v>88</v>
      </c>
      <c r="C25" s="41">
        <v>308</v>
      </c>
      <c r="D25" s="41">
        <v>10</v>
      </c>
      <c r="E25" s="9">
        <v>309</v>
      </c>
      <c r="F25" s="9">
        <v>1</v>
      </c>
      <c r="G25" s="9">
        <v>70</v>
      </c>
      <c r="H25" s="9">
        <v>1</v>
      </c>
      <c r="I25" s="42">
        <f t="shared" si="0"/>
        <v>22.653721682847898</v>
      </c>
      <c r="J25" s="10">
        <v>312</v>
      </c>
      <c r="K25" s="10">
        <v>4</v>
      </c>
      <c r="L25" s="10">
        <v>118</v>
      </c>
      <c r="M25" s="10">
        <v>3</v>
      </c>
      <c r="N25" s="43">
        <f t="shared" si="1"/>
        <v>37.82051282051282</v>
      </c>
      <c r="O25" s="15">
        <v>314</v>
      </c>
      <c r="P25" s="11">
        <v>6</v>
      </c>
      <c r="Q25" s="11">
        <v>156</v>
      </c>
      <c r="R25" s="11">
        <v>3</v>
      </c>
      <c r="S25" s="44">
        <f t="shared" si="2"/>
        <v>49.681528662420384</v>
      </c>
      <c r="T25" s="45"/>
      <c r="U25" s="46">
        <v>314</v>
      </c>
      <c r="V25" s="12">
        <v>6</v>
      </c>
      <c r="W25" s="12">
        <v>163</v>
      </c>
      <c r="X25" s="12">
        <v>3</v>
      </c>
      <c r="Y25" s="47">
        <f t="shared" si="3"/>
        <v>51.910828025477706</v>
      </c>
      <c r="Z25" s="48">
        <v>314</v>
      </c>
      <c r="AA25" s="13">
        <v>6</v>
      </c>
      <c r="AB25" s="13">
        <v>200</v>
      </c>
      <c r="AC25" s="13">
        <v>3</v>
      </c>
      <c r="AD25" s="49">
        <f t="shared" si="4"/>
        <v>63.69426751592356</v>
      </c>
      <c r="AE25" s="14" t="s">
        <v>0</v>
      </c>
      <c r="AF25" s="14"/>
      <c r="AG25" s="14"/>
      <c r="AH25" s="14"/>
      <c r="AI25" s="50"/>
    </row>
    <row r="26" spans="1:35" ht="12.75">
      <c r="A26" s="8" t="s">
        <v>28</v>
      </c>
      <c r="B26" s="40" t="s">
        <v>89</v>
      </c>
      <c r="C26" s="41">
        <v>242</v>
      </c>
      <c r="D26" s="41">
        <v>3</v>
      </c>
      <c r="E26" s="9">
        <v>243</v>
      </c>
      <c r="F26" s="9">
        <v>1</v>
      </c>
      <c r="G26" s="9">
        <v>41</v>
      </c>
      <c r="H26" s="9">
        <v>1</v>
      </c>
      <c r="I26" s="42">
        <f t="shared" si="0"/>
        <v>16.872427983539097</v>
      </c>
      <c r="J26" s="10">
        <v>243</v>
      </c>
      <c r="K26" s="10">
        <v>1</v>
      </c>
      <c r="L26" s="10">
        <v>77</v>
      </c>
      <c r="M26" s="10">
        <v>1</v>
      </c>
      <c r="N26" s="43">
        <f t="shared" si="1"/>
        <v>31.68724279835391</v>
      </c>
      <c r="O26" s="15">
        <v>244</v>
      </c>
      <c r="P26" s="11">
        <v>2</v>
      </c>
      <c r="Q26" s="11">
        <v>111</v>
      </c>
      <c r="R26" s="11">
        <v>2</v>
      </c>
      <c r="S26" s="44">
        <f t="shared" si="2"/>
        <v>45.49180327868852</v>
      </c>
      <c r="T26" s="45"/>
      <c r="U26" s="46">
        <v>244</v>
      </c>
      <c r="V26" s="12">
        <v>2</v>
      </c>
      <c r="W26" s="12">
        <v>130</v>
      </c>
      <c r="X26" s="12">
        <v>2</v>
      </c>
      <c r="Y26" s="47">
        <f t="shared" si="3"/>
        <v>53.278688524590166</v>
      </c>
      <c r="Z26" s="48">
        <v>244</v>
      </c>
      <c r="AA26" s="13">
        <v>2</v>
      </c>
      <c r="AB26" s="13">
        <v>161</v>
      </c>
      <c r="AC26" s="13">
        <v>2</v>
      </c>
      <c r="AD26" s="49">
        <f t="shared" si="4"/>
        <v>65.98360655737704</v>
      </c>
      <c r="AE26" s="14" t="s">
        <v>0</v>
      </c>
      <c r="AF26" s="14"/>
      <c r="AG26" s="14"/>
      <c r="AH26" s="14"/>
      <c r="AI26" s="50"/>
    </row>
    <row r="27" spans="1:35" ht="12.75">
      <c r="A27" s="8" t="s">
        <v>29</v>
      </c>
      <c r="B27" s="40" t="s">
        <v>90</v>
      </c>
      <c r="C27" s="41">
        <v>385</v>
      </c>
      <c r="D27" s="41">
        <v>5</v>
      </c>
      <c r="E27" s="9">
        <v>386</v>
      </c>
      <c r="F27" s="9">
        <v>1</v>
      </c>
      <c r="G27" s="9">
        <v>53</v>
      </c>
      <c r="H27" s="9">
        <v>1</v>
      </c>
      <c r="I27" s="42">
        <f t="shared" si="0"/>
        <v>13.730569948186528</v>
      </c>
      <c r="J27" s="10">
        <v>386</v>
      </c>
      <c r="K27" s="10">
        <v>1</v>
      </c>
      <c r="L27" s="10">
        <v>146</v>
      </c>
      <c r="M27" s="10">
        <v>1</v>
      </c>
      <c r="N27" s="43">
        <f t="shared" si="1"/>
        <v>37.82383419689119</v>
      </c>
      <c r="O27" s="15">
        <v>386</v>
      </c>
      <c r="P27" s="11">
        <v>1</v>
      </c>
      <c r="Q27" s="11">
        <v>185</v>
      </c>
      <c r="R27" s="11">
        <v>1</v>
      </c>
      <c r="S27" s="44">
        <f t="shared" si="2"/>
        <v>47.92746113989637</v>
      </c>
      <c r="T27" s="45"/>
      <c r="U27" s="46">
        <v>389</v>
      </c>
      <c r="V27" s="12">
        <v>4</v>
      </c>
      <c r="W27" s="12">
        <v>213</v>
      </c>
      <c r="X27" s="12">
        <v>3</v>
      </c>
      <c r="Y27" s="47">
        <f t="shared" si="3"/>
        <v>54.75578406169666</v>
      </c>
      <c r="Z27" s="48">
        <v>390</v>
      </c>
      <c r="AA27" s="13">
        <v>5</v>
      </c>
      <c r="AB27" s="13">
        <v>244</v>
      </c>
      <c r="AC27" s="13">
        <v>4</v>
      </c>
      <c r="AD27" s="49">
        <f t="shared" si="4"/>
        <v>62.56410256410256</v>
      </c>
      <c r="AE27" s="14" t="s">
        <v>0</v>
      </c>
      <c r="AF27" s="14"/>
      <c r="AG27" s="14"/>
      <c r="AH27" s="14"/>
      <c r="AI27" s="50"/>
    </row>
    <row r="28" spans="1:35" ht="12.75">
      <c r="A28" s="8" t="s">
        <v>30</v>
      </c>
      <c r="B28" s="40" t="s">
        <v>91</v>
      </c>
      <c r="C28" s="41">
        <v>267</v>
      </c>
      <c r="D28" s="41">
        <v>1</v>
      </c>
      <c r="E28" s="9">
        <v>268</v>
      </c>
      <c r="F28" s="9">
        <v>1</v>
      </c>
      <c r="G28" s="9">
        <v>20</v>
      </c>
      <c r="H28" s="9">
        <v>0</v>
      </c>
      <c r="I28" s="42">
        <f t="shared" si="0"/>
        <v>7.462686567164178</v>
      </c>
      <c r="J28" s="10">
        <v>269</v>
      </c>
      <c r="K28" s="10">
        <v>2</v>
      </c>
      <c r="L28" s="10">
        <v>62</v>
      </c>
      <c r="M28" s="10">
        <v>0</v>
      </c>
      <c r="N28" s="43">
        <f t="shared" si="1"/>
        <v>23.04832713754647</v>
      </c>
      <c r="O28" s="15">
        <v>269</v>
      </c>
      <c r="P28" s="11">
        <v>2</v>
      </c>
      <c r="Q28" s="11">
        <v>98</v>
      </c>
      <c r="R28" s="11">
        <v>0</v>
      </c>
      <c r="S28" s="44">
        <f t="shared" si="2"/>
        <v>36.43122676579926</v>
      </c>
      <c r="T28" s="45"/>
      <c r="U28" s="46">
        <v>270</v>
      </c>
      <c r="V28" s="12">
        <v>3</v>
      </c>
      <c r="W28" s="12">
        <v>160</v>
      </c>
      <c r="X28" s="12">
        <v>0</v>
      </c>
      <c r="Y28" s="47">
        <f t="shared" si="3"/>
        <v>59.25925925925925</v>
      </c>
      <c r="Z28" s="48">
        <v>270</v>
      </c>
      <c r="AA28" s="13">
        <v>3</v>
      </c>
      <c r="AB28" s="13">
        <v>185</v>
      </c>
      <c r="AC28" s="13">
        <v>0</v>
      </c>
      <c r="AD28" s="49">
        <f t="shared" si="4"/>
        <v>68.51851851851852</v>
      </c>
      <c r="AE28" s="14" t="s">
        <v>0</v>
      </c>
      <c r="AF28" s="14"/>
      <c r="AG28" s="14"/>
      <c r="AH28" s="14"/>
      <c r="AI28" s="50"/>
    </row>
    <row r="29" spans="1:35" ht="12.75">
      <c r="A29" s="8" t="s">
        <v>31</v>
      </c>
      <c r="B29" s="40" t="s">
        <v>92</v>
      </c>
      <c r="C29" s="41">
        <v>825</v>
      </c>
      <c r="D29" s="41">
        <v>15</v>
      </c>
      <c r="E29" s="9">
        <v>828</v>
      </c>
      <c r="F29" s="9">
        <v>3</v>
      </c>
      <c r="G29" s="9">
        <v>106</v>
      </c>
      <c r="H29" s="9">
        <v>0</v>
      </c>
      <c r="I29" s="42">
        <f t="shared" si="0"/>
        <v>12.80193236714976</v>
      </c>
      <c r="J29" s="10">
        <v>830</v>
      </c>
      <c r="K29" s="10">
        <v>5</v>
      </c>
      <c r="L29" s="10">
        <v>312</v>
      </c>
      <c r="M29" s="10">
        <v>1</v>
      </c>
      <c r="N29" s="43">
        <f t="shared" si="1"/>
        <v>37.59036144578313</v>
      </c>
      <c r="O29" s="15">
        <v>832</v>
      </c>
      <c r="P29" s="11">
        <v>7</v>
      </c>
      <c r="Q29" s="11">
        <v>421</v>
      </c>
      <c r="R29" s="11">
        <v>2</v>
      </c>
      <c r="S29" s="44">
        <f t="shared" si="2"/>
        <v>50.60096153846154</v>
      </c>
      <c r="T29" s="45"/>
      <c r="U29" s="46">
        <v>834</v>
      </c>
      <c r="V29" s="12">
        <v>9</v>
      </c>
      <c r="W29" s="12">
        <v>473</v>
      </c>
      <c r="X29" s="12">
        <v>4</v>
      </c>
      <c r="Y29" s="47">
        <f t="shared" si="3"/>
        <v>56.71462829736211</v>
      </c>
      <c r="Z29" s="48">
        <v>839</v>
      </c>
      <c r="AA29" s="13">
        <v>14</v>
      </c>
      <c r="AB29" s="13">
        <v>534</v>
      </c>
      <c r="AC29" s="13">
        <v>6</v>
      </c>
      <c r="AD29" s="49">
        <f t="shared" si="4"/>
        <v>63.647199046483905</v>
      </c>
      <c r="AE29" s="14" t="s">
        <v>0</v>
      </c>
      <c r="AF29" s="14"/>
      <c r="AG29" s="14"/>
      <c r="AH29" s="14"/>
      <c r="AI29" s="50"/>
    </row>
    <row r="30" spans="1:35" ht="12.75">
      <c r="A30" s="8" t="s">
        <v>32</v>
      </c>
      <c r="B30" s="40" t="s">
        <v>93</v>
      </c>
      <c r="C30" s="41">
        <v>495</v>
      </c>
      <c r="D30" s="41">
        <v>20</v>
      </c>
      <c r="E30" s="9">
        <v>496</v>
      </c>
      <c r="F30" s="9">
        <v>1</v>
      </c>
      <c r="G30" s="9">
        <v>100</v>
      </c>
      <c r="H30" s="9">
        <v>1</v>
      </c>
      <c r="I30" s="42">
        <f t="shared" si="0"/>
        <v>20.161290322580644</v>
      </c>
      <c r="J30" s="10">
        <v>496</v>
      </c>
      <c r="K30" s="10">
        <v>1</v>
      </c>
      <c r="L30" s="10">
        <v>245</v>
      </c>
      <c r="M30" s="10">
        <v>1</v>
      </c>
      <c r="N30" s="43">
        <f t="shared" si="1"/>
        <v>49.395161290322584</v>
      </c>
      <c r="O30" s="15">
        <v>496</v>
      </c>
      <c r="P30" s="11">
        <v>1</v>
      </c>
      <c r="Q30" s="11">
        <v>315</v>
      </c>
      <c r="R30" s="11">
        <v>1</v>
      </c>
      <c r="S30" s="44">
        <f t="shared" si="2"/>
        <v>63.50806451612904</v>
      </c>
      <c r="T30" s="45"/>
      <c r="U30" s="46">
        <v>496</v>
      </c>
      <c r="V30" s="12">
        <v>1</v>
      </c>
      <c r="W30" s="12">
        <v>349</v>
      </c>
      <c r="X30" s="12">
        <v>1</v>
      </c>
      <c r="Y30" s="47">
        <f t="shared" si="3"/>
        <v>70.36290322580645</v>
      </c>
      <c r="Z30" s="48">
        <v>496</v>
      </c>
      <c r="AA30" s="13">
        <v>1</v>
      </c>
      <c r="AB30" s="13">
        <v>370</v>
      </c>
      <c r="AC30" s="13">
        <v>1</v>
      </c>
      <c r="AD30" s="49">
        <f t="shared" si="4"/>
        <v>74.59677419354838</v>
      </c>
      <c r="AE30" s="14" t="s">
        <v>0</v>
      </c>
      <c r="AF30" s="14"/>
      <c r="AG30" s="14"/>
      <c r="AH30" s="14"/>
      <c r="AI30" s="50"/>
    </row>
    <row r="31" spans="1:35" ht="12.75">
      <c r="A31" s="8" t="s">
        <v>33</v>
      </c>
      <c r="B31" s="40" t="s">
        <v>94</v>
      </c>
      <c r="C31" s="41">
        <v>244</v>
      </c>
      <c r="D31" s="41">
        <v>10</v>
      </c>
      <c r="E31" s="9">
        <v>245</v>
      </c>
      <c r="F31" s="9">
        <v>1</v>
      </c>
      <c r="G31" s="9">
        <v>46</v>
      </c>
      <c r="H31" s="9">
        <v>1</v>
      </c>
      <c r="I31" s="42">
        <f t="shared" si="0"/>
        <v>18.775510204081634</v>
      </c>
      <c r="J31" s="10">
        <v>245</v>
      </c>
      <c r="K31" s="10">
        <v>1</v>
      </c>
      <c r="L31" s="10">
        <v>104</v>
      </c>
      <c r="M31" s="10">
        <v>1</v>
      </c>
      <c r="N31" s="43">
        <f t="shared" si="1"/>
        <v>42.44897959183673</v>
      </c>
      <c r="O31" s="15">
        <v>245</v>
      </c>
      <c r="P31" s="11">
        <v>1</v>
      </c>
      <c r="Q31" s="11">
        <v>139</v>
      </c>
      <c r="R31" s="11">
        <v>1</v>
      </c>
      <c r="S31" s="44">
        <f t="shared" si="2"/>
        <v>56.734693877551024</v>
      </c>
      <c r="T31" s="45"/>
      <c r="U31" s="46">
        <v>245</v>
      </c>
      <c r="V31" s="12">
        <v>1</v>
      </c>
      <c r="W31" s="12">
        <v>173</v>
      </c>
      <c r="X31" s="12">
        <v>1</v>
      </c>
      <c r="Y31" s="47">
        <f t="shared" si="3"/>
        <v>70.61224489795919</v>
      </c>
      <c r="Z31" s="48">
        <v>245</v>
      </c>
      <c r="AA31" s="13">
        <v>1</v>
      </c>
      <c r="AB31" s="13">
        <v>182</v>
      </c>
      <c r="AC31" s="13">
        <v>1</v>
      </c>
      <c r="AD31" s="49">
        <f t="shared" si="4"/>
        <v>74.28571428571429</v>
      </c>
      <c r="AE31" s="14" t="s">
        <v>0</v>
      </c>
      <c r="AF31" s="14"/>
      <c r="AG31" s="14"/>
      <c r="AH31" s="14"/>
      <c r="AI31" s="50"/>
    </row>
    <row r="32" spans="1:35" ht="12.75">
      <c r="A32" s="8" t="s">
        <v>34</v>
      </c>
      <c r="B32" s="40" t="s">
        <v>95</v>
      </c>
      <c r="C32" s="41">
        <v>245</v>
      </c>
      <c r="D32" s="41">
        <v>1</v>
      </c>
      <c r="E32" s="9">
        <v>246</v>
      </c>
      <c r="F32" s="9">
        <v>1</v>
      </c>
      <c r="G32" s="9">
        <v>50</v>
      </c>
      <c r="H32" s="9">
        <v>1</v>
      </c>
      <c r="I32" s="42">
        <f t="shared" si="0"/>
        <v>20.32520325203252</v>
      </c>
      <c r="J32" s="10">
        <v>246</v>
      </c>
      <c r="K32" s="10">
        <v>1</v>
      </c>
      <c r="L32" s="10">
        <v>100</v>
      </c>
      <c r="M32" s="10">
        <v>1</v>
      </c>
      <c r="N32" s="43">
        <f t="shared" si="1"/>
        <v>40.65040650406504</v>
      </c>
      <c r="O32" s="15">
        <v>248</v>
      </c>
      <c r="P32" s="11">
        <v>3</v>
      </c>
      <c r="Q32" s="11">
        <v>137</v>
      </c>
      <c r="R32" s="11">
        <v>1</v>
      </c>
      <c r="S32" s="44">
        <f t="shared" si="2"/>
        <v>55.24193548387096</v>
      </c>
      <c r="T32" s="45"/>
      <c r="U32" s="46">
        <v>248</v>
      </c>
      <c r="V32" s="12">
        <v>3</v>
      </c>
      <c r="W32" s="12">
        <v>174</v>
      </c>
      <c r="X32" s="12">
        <v>1</v>
      </c>
      <c r="Y32" s="47">
        <f t="shared" si="3"/>
        <v>70.16129032258065</v>
      </c>
      <c r="Z32" s="48">
        <v>248</v>
      </c>
      <c r="AA32" s="13">
        <v>3</v>
      </c>
      <c r="AB32" s="13">
        <v>194</v>
      </c>
      <c r="AC32" s="13">
        <v>1</v>
      </c>
      <c r="AD32" s="49">
        <f t="shared" si="4"/>
        <v>78.2258064516129</v>
      </c>
      <c r="AE32" s="14" t="s">
        <v>0</v>
      </c>
      <c r="AF32" s="14"/>
      <c r="AG32" s="14"/>
      <c r="AH32" s="14"/>
      <c r="AI32" s="50"/>
    </row>
    <row r="33" spans="1:35" ht="12.75">
      <c r="A33" s="8" t="s">
        <v>35</v>
      </c>
      <c r="B33" s="40" t="s">
        <v>96</v>
      </c>
      <c r="C33" s="41">
        <v>380</v>
      </c>
      <c r="D33" s="41">
        <v>1</v>
      </c>
      <c r="E33" s="9">
        <v>381</v>
      </c>
      <c r="F33" s="9">
        <v>1</v>
      </c>
      <c r="G33" s="9">
        <v>52</v>
      </c>
      <c r="H33" s="9">
        <v>1</v>
      </c>
      <c r="I33" s="42">
        <f t="shared" si="0"/>
        <v>13.648293963254593</v>
      </c>
      <c r="J33" s="10">
        <v>381</v>
      </c>
      <c r="K33" s="10">
        <v>1</v>
      </c>
      <c r="L33" s="10">
        <v>137</v>
      </c>
      <c r="M33" s="10">
        <v>1</v>
      </c>
      <c r="N33" s="43">
        <f t="shared" si="1"/>
        <v>35.958005249343834</v>
      </c>
      <c r="O33" s="15">
        <v>381</v>
      </c>
      <c r="P33" s="11">
        <v>1</v>
      </c>
      <c r="Q33" s="11">
        <v>193</v>
      </c>
      <c r="R33" s="11">
        <v>1</v>
      </c>
      <c r="S33" s="44">
        <f t="shared" si="2"/>
        <v>50.65616797900262</v>
      </c>
      <c r="T33" s="45"/>
      <c r="U33" s="46">
        <v>381</v>
      </c>
      <c r="V33" s="12">
        <v>1</v>
      </c>
      <c r="W33" s="12">
        <v>221</v>
      </c>
      <c r="X33" s="12">
        <v>1</v>
      </c>
      <c r="Y33" s="47">
        <f t="shared" si="3"/>
        <v>58.00524934383202</v>
      </c>
      <c r="Z33" s="48">
        <v>382</v>
      </c>
      <c r="AA33" s="13">
        <v>2</v>
      </c>
      <c r="AB33" s="13">
        <v>277</v>
      </c>
      <c r="AC33" s="13">
        <v>2</v>
      </c>
      <c r="AD33" s="49">
        <f t="shared" si="4"/>
        <v>72.5130890052356</v>
      </c>
      <c r="AE33" s="14" t="s">
        <v>0</v>
      </c>
      <c r="AF33" s="14"/>
      <c r="AG33" s="14"/>
      <c r="AH33" s="14"/>
      <c r="AI33" s="50"/>
    </row>
    <row r="34" spans="1:35" ht="12.75">
      <c r="A34" s="8" t="s">
        <v>36</v>
      </c>
      <c r="B34" s="40" t="s">
        <v>97</v>
      </c>
      <c r="C34" s="41">
        <v>266</v>
      </c>
      <c r="D34" s="41">
        <v>3</v>
      </c>
      <c r="E34" s="9">
        <v>269</v>
      </c>
      <c r="F34" s="9">
        <v>3</v>
      </c>
      <c r="G34" s="9">
        <v>60</v>
      </c>
      <c r="H34" s="9">
        <v>2</v>
      </c>
      <c r="I34" s="42">
        <f t="shared" si="0"/>
        <v>22.304832713754646</v>
      </c>
      <c r="J34" s="10">
        <v>269</v>
      </c>
      <c r="K34" s="10">
        <v>3</v>
      </c>
      <c r="L34" s="10">
        <v>104</v>
      </c>
      <c r="M34" s="10">
        <v>2</v>
      </c>
      <c r="N34" s="43">
        <f t="shared" si="1"/>
        <v>38.66171003717472</v>
      </c>
      <c r="O34" s="15">
        <v>270</v>
      </c>
      <c r="P34" s="11">
        <v>4</v>
      </c>
      <c r="Q34" s="11">
        <v>141</v>
      </c>
      <c r="R34" s="11">
        <v>2</v>
      </c>
      <c r="S34" s="44">
        <f t="shared" si="2"/>
        <v>52.22222222222223</v>
      </c>
      <c r="T34" s="45"/>
      <c r="U34" s="46">
        <v>270</v>
      </c>
      <c r="V34" s="12">
        <v>4</v>
      </c>
      <c r="W34" s="12">
        <v>171</v>
      </c>
      <c r="X34" s="12">
        <v>2</v>
      </c>
      <c r="Y34" s="47">
        <f t="shared" si="3"/>
        <v>63.33333333333333</v>
      </c>
      <c r="Z34" s="48">
        <v>270</v>
      </c>
      <c r="AA34" s="13">
        <v>4</v>
      </c>
      <c r="AB34" s="13">
        <v>195</v>
      </c>
      <c r="AC34" s="13">
        <v>2</v>
      </c>
      <c r="AD34" s="49">
        <f t="shared" si="4"/>
        <v>72.22222222222221</v>
      </c>
      <c r="AE34" s="14" t="s">
        <v>0</v>
      </c>
      <c r="AF34" s="14"/>
      <c r="AG34" s="14"/>
      <c r="AH34" s="14"/>
      <c r="AI34" s="50"/>
    </row>
    <row r="35" spans="1:35" ht="12.75">
      <c r="A35" s="8" t="s">
        <v>37</v>
      </c>
      <c r="B35" s="40" t="s">
        <v>98</v>
      </c>
      <c r="C35" s="41">
        <v>545</v>
      </c>
      <c r="D35" s="41">
        <v>0</v>
      </c>
      <c r="E35" s="9">
        <v>546</v>
      </c>
      <c r="F35" s="9">
        <v>1</v>
      </c>
      <c r="G35" s="9">
        <v>115</v>
      </c>
      <c r="H35" s="9">
        <v>0</v>
      </c>
      <c r="I35" s="42">
        <f t="shared" si="0"/>
        <v>21.062271062271062</v>
      </c>
      <c r="J35" s="10">
        <v>548</v>
      </c>
      <c r="K35" s="10">
        <v>3</v>
      </c>
      <c r="L35" s="10">
        <v>260</v>
      </c>
      <c r="M35" s="10">
        <v>2</v>
      </c>
      <c r="N35" s="43">
        <f t="shared" si="1"/>
        <v>47.44525547445255</v>
      </c>
      <c r="O35" s="15">
        <v>548</v>
      </c>
      <c r="P35" s="11">
        <v>3</v>
      </c>
      <c r="Q35" s="11">
        <v>306</v>
      </c>
      <c r="R35" s="11">
        <v>2</v>
      </c>
      <c r="S35" s="44">
        <f t="shared" si="2"/>
        <v>55.839416058394164</v>
      </c>
      <c r="T35" s="45"/>
      <c r="U35" s="46">
        <v>549</v>
      </c>
      <c r="V35" s="12">
        <v>4</v>
      </c>
      <c r="W35" s="12">
        <v>336</v>
      </c>
      <c r="X35" s="12">
        <v>3</v>
      </c>
      <c r="Y35" s="47">
        <f t="shared" si="3"/>
        <v>61.20218579234973</v>
      </c>
      <c r="Z35" s="48">
        <v>552</v>
      </c>
      <c r="AA35" s="13">
        <v>7</v>
      </c>
      <c r="AB35" s="13">
        <v>366</v>
      </c>
      <c r="AC35" s="13">
        <v>3</v>
      </c>
      <c r="AD35" s="49">
        <f t="shared" si="4"/>
        <v>66.30434782608695</v>
      </c>
      <c r="AE35" s="14" t="s">
        <v>0</v>
      </c>
      <c r="AF35" s="14"/>
      <c r="AG35" s="14"/>
      <c r="AH35" s="14"/>
      <c r="AI35" s="50"/>
    </row>
    <row r="36" spans="1:35" ht="12.75">
      <c r="A36" s="8" t="s">
        <v>38</v>
      </c>
      <c r="B36" s="40" t="s">
        <v>99</v>
      </c>
      <c r="C36" s="41">
        <v>283</v>
      </c>
      <c r="D36" s="41">
        <v>2</v>
      </c>
      <c r="E36" s="9">
        <v>284</v>
      </c>
      <c r="F36" s="9">
        <v>1</v>
      </c>
      <c r="G36" s="9">
        <v>43</v>
      </c>
      <c r="H36" s="9">
        <v>1</v>
      </c>
      <c r="I36" s="42">
        <f t="shared" si="0"/>
        <v>15.140845070422534</v>
      </c>
      <c r="J36" s="10">
        <v>286</v>
      </c>
      <c r="K36" s="10">
        <v>3</v>
      </c>
      <c r="L36" s="10">
        <v>123</v>
      </c>
      <c r="M36" s="10">
        <v>1</v>
      </c>
      <c r="N36" s="43">
        <f t="shared" si="1"/>
        <v>43.00699300699301</v>
      </c>
      <c r="O36" s="15">
        <v>286</v>
      </c>
      <c r="P36" s="11">
        <v>3</v>
      </c>
      <c r="Q36" s="11">
        <v>167</v>
      </c>
      <c r="R36" s="11">
        <v>1</v>
      </c>
      <c r="S36" s="44">
        <f t="shared" si="2"/>
        <v>58.39160839160839</v>
      </c>
      <c r="T36" s="45"/>
      <c r="U36" s="46">
        <v>286</v>
      </c>
      <c r="V36" s="12">
        <v>3</v>
      </c>
      <c r="W36" s="12">
        <v>189</v>
      </c>
      <c r="X36" s="12">
        <v>1</v>
      </c>
      <c r="Y36" s="47">
        <f t="shared" si="3"/>
        <v>66.08391608391608</v>
      </c>
      <c r="Z36" s="48">
        <v>287</v>
      </c>
      <c r="AA36" s="13">
        <v>4</v>
      </c>
      <c r="AB36" s="13">
        <v>202</v>
      </c>
      <c r="AC36" s="13">
        <v>1</v>
      </c>
      <c r="AD36" s="49">
        <f t="shared" si="4"/>
        <v>70.38327526132404</v>
      </c>
      <c r="AE36" s="14" t="s">
        <v>0</v>
      </c>
      <c r="AF36" s="14"/>
      <c r="AG36" s="14"/>
      <c r="AH36" s="14"/>
      <c r="AI36" s="50"/>
    </row>
    <row r="37" spans="1:35" ht="12.75">
      <c r="A37" s="8" t="s">
        <v>39</v>
      </c>
      <c r="B37" s="40" t="s">
        <v>100</v>
      </c>
      <c r="C37" s="41">
        <v>297</v>
      </c>
      <c r="D37" s="41">
        <v>2</v>
      </c>
      <c r="E37" s="9">
        <v>298</v>
      </c>
      <c r="F37" s="9">
        <v>1</v>
      </c>
      <c r="G37" s="9">
        <v>55</v>
      </c>
      <c r="H37" s="9">
        <v>1</v>
      </c>
      <c r="I37" s="42">
        <f t="shared" si="0"/>
        <v>18.456375838926174</v>
      </c>
      <c r="J37" s="10">
        <v>307</v>
      </c>
      <c r="K37" s="10">
        <v>10</v>
      </c>
      <c r="L37" s="10">
        <v>165</v>
      </c>
      <c r="M37" s="10">
        <v>6</v>
      </c>
      <c r="N37" s="43">
        <f t="shared" si="1"/>
        <v>53.74592833876222</v>
      </c>
      <c r="O37" s="15">
        <v>307</v>
      </c>
      <c r="P37" s="11">
        <v>10</v>
      </c>
      <c r="Q37" s="11">
        <v>202</v>
      </c>
      <c r="R37" s="11">
        <v>6</v>
      </c>
      <c r="S37" s="44">
        <f t="shared" si="2"/>
        <v>65.79804560260585</v>
      </c>
      <c r="T37" s="45"/>
      <c r="U37" s="46">
        <v>309</v>
      </c>
      <c r="V37" s="12">
        <v>12</v>
      </c>
      <c r="W37" s="12">
        <v>218</v>
      </c>
      <c r="X37" s="12">
        <v>7</v>
      </c>
      <c r="Y37" s="47">
        <f t="shared" si="3"/>
        <v>70.55016181229773</v>
      </c>
      <c r="Z37" s="48">
        <v>309</v>
      </c>
      <c r="AA37" s="13">
        <v>12</v>
      </c>
      <c r="AB37" s="13">
        <v>253</v>
      </c>
      <c r="AC37" s="13">
        <v>7</v>
      </c>
      <c r="AD37" s="49">
        <f t="shared" si="4"/>
        <v>81.87702265372168</v>
      </c>
      <c r="AE37" s="14" t="s">
        <v>0</v>
      </c>
      <c r="AF37" s="14"/>
      <c r="AG37" s="14"/>
      <c r="AH37" s="14"/>
      <c r="AI37" s="50"/>
    </row>
    <row r="38" spans="1:35" ht="12.75">
      <c r="A38" s="8" t="s">
        <v>40</v>
      </c>
      <c r="B38" s="40" t="s">
        <v>101</v>
      </c>
      <c r="C38" s="41">
        <v>233</v>
      </c>
      <c r="D38" s="41">
        <v>5</v>
      </c>
      <c r="E38" s="9">
        <v>234</v>
      </c>
      <c r="F38" s="9">
        <v>1</v>
      </c>
      <c r="G38" s="9">
        <v>32</v>
      </c>
      <c r="H38" s="9">
        <v>1</v>
      </c>
      <c r="I38" s="42">
        <f t="shared" si="0"/>
        <v>13.675213675213676</v>
      </c>
      <c r="J38" s="10">
        <v>240</v>
      </c>
      <c r="K38" s="10">
        <v>7</v>
      </c>
      <c r="L38" s="10">
        <v>96</v>
      </c>
      <c r="M38" s="10">
        <v>1</v>
      </c>
      <c r="N38" s="43">
        <f t="shared" si="1"/>
        <v>40</v>
      </c>
      <c r="O38" s="15">
        <v>241</v>
      </c>
      <c r="P38" s="11">
        <v>8</v>
      </c>
      <c r="Q38" s="11">
        <v>126</v>
      </c>
      <c r="R38" s="11">
        <v>1</v>
      </c>
      <c r="S38" s="44">
        <f t="shared" si="2"/>
        <v>52.282157676348554</v>
      </c>
      <c r="T38" s="45"/>
      <c r="U38" s="46">
        <v>241</v>
      </c>
      <c r="V38" s="12">
        <v>8</v>
      </c>
      <c r="W38" s="12">
        <v>143</v>
      </c>
      <c r="X38" s="12">
        <v>1</v>
      </c>
      <c r="Y38" s="47">
        <f t="shared" si="3"/>
        <v>59.33609958506224</v>
      </c>
      <c r="Z38" s="48">
        <v>241</v>
      </c>
      <c r="AA38" s="13">
        <v>8</v>
      </c>
      <c r="AB38" s="13">
        <v>163</v>
      </c>
      <c r="AC38" s="13">
        <v>1</v>
      </c>
      <c r="AD38" s="49">
        <f t="shared" si="4"/>
        <v>67.63485477178423</v>
      </c>
      <c r="AE38" s="14" t="s">
        <v>0</v>
      </c>
      <c r="AF38" s="14"/>
      <c r="AG38" s="14"/>
      <c r="AH38" s="14"/>
      <c r="AI38" s="50"/>
    </row>
    <row r="39" spans="1:35" ht="12.75">
      <c r="A39" s="8" t="s">
        <v>41</v>
      </c>
      <c r="B39" s="40" t="s">
        <v>102</v>
      </c>
      <c r="C39" s="41">
        <v>72</v>
      </c>
      <c r="D39" s="41">
        <v>1</v>
      </c>
      <c r="E39" s="9">
        <v>72</v>
      </c>
      <c r="F39" s="9">
        <v>0</v>
      </c>
      <c r="G39" s="9">
        <v>20</v>
      </c>
      <c r="H39" s="9">
        <v>0</v>
      </c>
      <c r="I39" s="42">
        <f t="shared" si="0"/>
        <v>27.77777777777778</v>
      </c>
      <c r="J39" s="10">
        <v>72</v>
      </c>
      <c r="K39" s="10">
        <v>0</v>
      </c>
      <c r="L39" s="10">
        <v>36</v>
      </c>
      <c r="M39" s="10">
        <v>0</v>
      </c>
      <c r="N39" s="43">
        <f t="shared" si="1"/>
        <v>50</v>
      </c>
      <c r="O39" s="15">
        <v>72</v>
      </c>
      <c r="P39" s="11">
        <v>0</v>
      </c>
      <c r="Q39" s="11">
        <v>45</v>
      </c>
      <c r="R39" s="11">
        <v>0</v>
      </c>
      <c r="S39" s="44">
        <f t="shared" si="2"/>
        <v>62.5</v>
      </c>
      <c r="T39" s="45"/>
      <c r="U39" s="46">
        <v>72</v>
      </c>
      <c r="V39" s="12">
        <v>0</v>
      </c>
      <c r="W39" s="12">
        <v>50</v>
      </c>
      <c r="X39" s="12">
        <v>0</v>
      </c>
      <c r="Y39" s="47">
        <f t="shared" si="3"/>
        <v>69.44444444444444</v>
      </c>
      <c r="Z39" s="48">
        <v>72</v>
      </c>
      <c r="AA39" s="13">
        <v>0</v>
      </c>
      <c r="AB39" s="13">
        <v>52</v>
      </c>
      <c r="AC39" s="13">
        <v>0</v>
      </c>
      <c r="AD39" s="49">
        <f t="shared" si="4"/>
        <v>72.22222222222221</v>
      </c>
      <c r="AE39" s="14" t="s">
        <v>0</v>
      </c>
      <c r="AF39" s="14"/>
      <c r="AG39" s="14"/>
      <c r="AH39" s="14"/>
      <c r="AI39" s="50"/>
    </row>
    <row r="40" spans="1:35" ht="12.75">
      <c r="A40" s="8" t="s">
        <v>42</v>
      </c>
      <c r="B40" s="40" t="s">
        <v>103</v>
      </c>
      <c r="C40" s="41">
        <v>216</v>
      </c>
      <c r="D40" s="41">
        <v>8</v>
      </c>
      <c r="E40" s="9">
        <v>218</v>
      </c>
      <c r="F40" s="9">
        <v>2</v>
      </c>
      <c r="G40" s="9">
        <v>31</v>
      </c>
      <c r="H40" s="9">
        <v>1</v>
      </c>
      <c r="I40" s="42">
        <f t="shared" si="0"/>
        <v>14.220183486238533</v>
      </c>
      <c r="J40" s="10">
        <v>220</v>
      </c>
      <c r="K40" s="10">
        <v>4</v>
      </c>
      <c r="L40" s="10">
        <v>98</v>
      </c>
      <c r="M40" s="10">
        <v>1</v>
      </c>
      <c r="N40" s="43">
        <f t="shared" si="1"/>
        <v>44.54545454545455</v>
      </c>
      <c r="O40" s="15">
        <v>222</v>
      </c>
      <c r="P40" s="11">
        <v>6</v>
      </c>
      <c r="Q40" s="11">
        <v>127</v>
      </c>
      <c r="R40" s="11">
        <v>1</v>
      </c>
      <c r="S40" s="44">
        <f t="shared" si="2"/>
        <v>57.20720720720721</v>
      </c>
      <c r="T40" s="45"/>
      <c r="U40" s="46">
        <v>222</v>
      </c>
      <c r="V40" s="12">
        <v>6</v>
      </c>
      <c r="W40" s="12">
        <v>148</v>
      </c>
      <c r="X40" s="12">
        <v>1</v>
      </c>
      <c r="Y40" s="47">
        <f t="shared" si="3"/>
        <v>66.66666666666666</v>
      </c>
      <c r="Z40" s="48">
        <v>223</v>
      </c>
      <c r="AA40" s="13">
        <v>7</v>
      </c>
      <c r="AB40" s="13">
        <v>156</v>
      </c>
      <c r="AC40" s="13">
        <v>1</v>
      </c>
      <c r="AD40" s="49">
        <f t="shared" si="4"/>
        <v>69.95515695067265</v>
      </c>
      <c r="AE40" s="14" t="s">
        <v>0</v>
      </c>
      <c r="AF40" s="14"/>
      <c r="AG40" s="14"/>
      <c r="AH40" s="14"/>
      <c r="AI40" s="50"/>
    </row>
    <row r="41" spans="1:35" ht="12.75">
      <c r="A41" s="8" t="s">
        <v>43</v>
      </c>
      <c r="B41" s="40" t="s">
        <v>104</v>
      </c>
      <c r="C41" s="41">
        <v>502</v>
      </c>
      <c r="D41" s="41">
        <v>7</v>
      </c>
      <c r="E41" s="9">
        <v>506</v>
      </c>
      <c r="F41" s="9">
        <v>4</v>
      </c>
      <c r="G41" s="9">
        <v>136</v>
      </c>
      <c r="H41" s="9">
        <v>1</v>
      </c>
      <c r="I41" s="42">
        <f t="shared" si="0"/>
        <v>26.877470355731226</v>
      </c>
      <c r="J41" s="10">
        <v>506</v>
      </c>
      <c r="K41" s="10">
        <v>4</v>
      </c>
      <c r="L41" s="10">
        <v>225</v>
      </c>
      <c r="M41" s="10">
        <v>1</v>
      </c>
      <c r="N41" s="43">
        <f t="shared" si="1"/>
        <v>44.466403162055336</v>
      </c>
      <c r="O41" s="15">
        <v>507</v>
      </c>
      <c r="P41" s="11">
        <v>5</v>
      </c>
      <c r="Q41" s="11">
        <v>282</v>
      </c>
      <c r="R41" s="11">
        <v>1</v>
      </c>
      <c r="S41" s="44">
        <f t="shared" si="2"/>
        <v>55.62130177514793</v>
      </c>
      <c r="T41" s="45"/>
      <c r="U41" s="46">
        <v>509</v>
      </c>
      <c r="V41" s="12">
        <v>7</v>
      </c>
      <c r="W41" s="12">
        <v>316</v>
      </c>
      <c r="X41" s="12">
        <v>1</v>
      </c>
      <c r="Y41" s="47">
        <f t="shared" si="3"/>
        <v>62.082514734774065</v>
      </c>
      <c r="Z41" s="48">
        <v>509</v>
      </c>
      <c r="AA41" s="13">
        <v>7</v>
      </c>
      <c r="AB41" s="13">
        <v>332</v>
      </c>
      <c r="AC41" s="13">
        <v>1</v>
      </c>
      <c r="AD41" s="49">
        <f t="shared" si="4"/>
        <v>65.22593320235757</v>
      </c>
      <c r="AE41" s="14" t="s">
        <v>0</v>
      </c>
      <c r="AF41" s="14"/>
      <c r="AG41" s="14"/>
      <c r="AH41" s="14"/>
      <c r="AI41" s="50"/>
    </row>
    <row r="42" spans="1:35" ht="12.75">
      <c r="A42" s="8" t="s">
        <v>44</v>
      </c>
      <c r="B42" s="40" t="s">
        <v>105</v>
      </c>
      <c r="C42" s="41">
        <v>478</v>
      </c>
      <c r="D42" s="41">
        <v>12</v>
      </c>
      <c r="E42" s="9">
        <v>480</v>
      </c>
      <c r="F42" s="9">
        <v>2</v>
      </c>
      <c r="G42" s="9">
        <v>103</v>
      </c>
      <c r="H42" s="9">
        <v>1</v>
      </c>
      <c r="I42" s="42">
        <f t="shared" si="0"/>
        <v>21.458333333333332</v>
      </c>
      <c r="J42" s="10">
        <v>480</v>
      </c>
      <c r="K42" s="10">
        <v>2</v>
      </c>
      <c r="L42" s="10">
        <v>240</v>
      </c>
      <c r="M42" s="10">
        <v>1</v>
      </c>
      <c r="N42" s="43">
        <f t="shared" si="1"/>
        <v>50</v>
      </c>
      <c r="O42" s="15">
        <v>480</v>
      </c>
      <c r="P42" s="11">
        <v>2</v>
      </c>
      <c r="Q42" s="11">
        <v>294</v>
      </c>
      <c r="R42" s="11">
        <v>1</v>
      </c>
      <c r="S42" s="44">
        <f t="shared" si="2"/>
        <v>61.25000000000001</v>
      </c>
      <c r="T42" s="45"/>
      <c r="U42" s="46">
        <v>481</v>
      </c>
      <c r="V42" s="12">
        <v>3</v>
      </c>
      <c r="W42" s="12">
        <v>340</v>
      </c>
      <c r="X42" s="12">
        <v>2</v>
      </c>
      <c r="Y42" s="47">
        <f t="shared" si="3"/>
        <v>70.68607068607069</v>
      </c>
      <c r="Z42" s="48">
        <v>482</v>
      </c>
      <c r="AA42" s="13">
        <v>4</v>
      </c>
      <c r="AB42" s="13">
        <v>366</v>
      </c>
      <c r="AC42" s="13">
        <v>3</v>
      </c>
      <c r="AD42" s="49">
        <f t="shared" si="4"/>
        <v>75.93360995850622</v>
      </c>
      <c r="AE42" s="14" t="s">
        <v>0</v>
      </c>
      <c r="AF42" s="14"/>
      <c r="AG42" s="14"/>
      <c r="AH42" s="14"/>
      <c r="AI42" s="50"/>
    </row>
    <row r="43" spans="1:35" ht="12.75">
      <c r="A43" s="8" t="s">
        <v>45</v>
      </c>
      <c r="B43" s="40" t="s">
        <v>106</v>
      </c>
      <c r="C43" s="41">
        <v>444</v>
      </c>
      <c r="D43" s="41">
        <v>6</v>
      </c>
      <c r="E43" s="9">
        <v>447</v>
      </c>
      <c r="F43" s="9">
        <v>3</v>
      </c>
      <c r="G43" s="9">
        <v>102</v>
      </c>
      <c r="H43" s="9">
        <v>0</v>
      </c>
      <c r="I43" s="42">
        <f t="shared" si="0"/>
        <v>22.818791946308725</v>
      </c>
      <c r="J43" s="10">
        <v>448</v>
      </c>
      <c r="K43" s="10">
        <v>4</v>
      </c>
      <c r="L43" s="10">
        <v>195</v>
      </c>
      <c r="M43" s="10">
        <v>0</v>
      </c>
      <c r="N43" s="43">
        <f t="shared" si="1"/>
        <v>43.526785714285715</v>
      </c>
      <c r="O43" s="15">
        <v>448</v>
      </c>
      <c r="P43" s="11">
        <v>4</v>
      </c>
      <c r="Q43" s="11">
        <v>250</v>
      </c>
      <c r="R43" s="11">
        <v>0</v>
      </c>
      <c r="S43" s="44">
        <f t="shared" si="2"/>
        <v>55.80357142857143</v>
      </c>
      <c r="T43" s="45"/>
      <c r="U43" s="46">
        <v>448</v>
      </c>
      <c r="V43" s="12">
        <v>4</v>
      </c>
      <c r="W43" s="12">
        <v>279</v>
      </c>
      <c r="X43" s="12">
        <v>0</v>
      </c>
      <c r="Y43" s="47">
        <f t="shared" si="3"/>
        <v>62.27678571428571</v>
      </c>
      <c r="Z43" s="48">
        <v>448</v>
      </c>
      <c r="AA43" s="13">
        <v>4</v>
      </c>
      <c r="AB43" s="13">
        <v>295</v>
      </c>
      <c r="AC43" s="13">
        <v>0</v>
      </c>
      <c r="AD43" s="49">
        <f t="shared" si="4"/>
        <v>65.84821428571429</v>
      </c>
      <c r="AE43" s="14" t="s">
        <v>0</v>
      </c>
      <c r="AF43" s="14"/>
      <c r="AG43" s="14"/>
      <c r="AH43" s="14"/>
      <c r="AI43" s="50"/>
    </row>
    <row r="44" spans="1:35" ht="12.75">
      <c r="A44" s="8" t="s">
        <v>46</v>
      </c>
      <c r="B44" s="40" t="s">
        <v>107</v>
      </c>
      <c r="C44" s="41">
        <v>405</v>
      </c>
      <c r="D44" s="41">
        <v>5</v>
      </c>
      <c r="E44" s="9">
        <v>405</v>
      </c>
      <c r="F44" s="9">
        <v>0</v>
      </c>
      <c r="G44" s="9">
        <v>70</v>
      </c>
      <c r="H44" s="9">
        <v>0</v>
      </c>
      <c r="I44" s="42">
        <f t="shared" si="0"/>
        <v>17.28395061728395</v>
      </c>
      <c r="J44" s="10">
        <v>407</v>
      </c>
      <c r="K44" s="10">
        <v>2</v>
      </c>
      <c r="L44" s="10">
        <v>160</v>
      </c>
      <c r="M44" s="10">
        <v>0</v>
      </c>
      <c r="N44" s="43">
        <f t="shared" si="1"/>
        <v>39.31203931203931</v>
      </c>
      <c r="O44" s="15">
        <v>407</v>
      </c>
      <c r="P44" s="11">
        <v>2</v>
      </c>
      <c r="Q44" s="11">
        <v>210</v>
      </c>
      <c r="R44" s="11">
        <v>0</v>
      </c>
      <c r="S44" s="44">
        <f t="shared" si="2"/>
        <v>51.5970515970516</v>
      </c>
      <c r="T44" s="45"/>
      <c r="U44" s="46">
        <v>409</v>
      </c>
      <c r="V44" s="12">
        <v>4</v>
      </c>
      <c r="W44" s="12">
        <v>246</v>
      </c>
      <c r="X44" s="12">
        <v>0</v>
      </c>
      <c r="Y44" s="47">
        <f t="shared" si="3"/>
        <v>60.14669926650367</v>
      </c>
      <c r="Z44" s="48">
        <v>409</v>
      </c>
      <c r="AA44" s="13">
        <v>4</v>
      </c>
      <c r="AB44" s="13">
        <v>265</v>
      </c>
      <c r="AC44" s="13">
        <v>0</v>
      </c>
      <c r="AD44" s="49">
        <f t="shared" si="4"/>
        <v>64.79217603911981</v>
      </c>
      <c r="AE44" s="14" t="s">
        <v>0</v>
      </c>
      <c r="AF44" s="14"/>
      <c r="AG44" s="14"/>
      <c r="AH44" s="14"/>
      <c r="AI44" s="50"/>
    </row>
    <row r="45" spans="1:35" ht="12.75">
      <c r="A45" s="8" t="s">
        <v>47</v>
      </c>
      <c r="B45" s="40" t="s">
        <v>108</v>
      </c>
      <c r="C45" s="41">
        <v>343</v>
      </c>
      <c r="D45" s="41">
        <v>3</v>
      </c>
      <c r="E45" s="9">
        <v>343</v>
      </c>
      <c r="F45" s="9">
        <v>0</v>
      </c>
      <c r="G45" s="9">
        <v>40</v>
      </c>
      <c r="H45" s="9">
        <v>0</v>
      </c>
      <c r="I45" s="42">
        <f t="shared" si="0"/>
        <v>11.661807580174926</v>
      </c>
      <c r="J45" s="10">
        <v>345</v>
      </c>
      <c r="K45" s="10">
        <v>2</v>
      </c>
      <c r="L45" s="10">
        <v>145</v>
      </c>
      <c r="M45" s="10">
        <v>2</v>
      </c>
      <c r="N45" s="43">
        <f t="shared" si="1"/>
        <v>42.028985507246375</v>
      </c>
      <c r="O45" s="15">
        <v>346</v>
      </c>
      <c r="P45" s="11">
        <v>3</v>
      </c>
      <c r="Q45" s="11">
        <v>180</v>
      </c>
      <c r="R45" s="11">
        <v>2</v>
      </c>
      <c r="S45" s="44">
        <f t="shared" si="2"/>
        <v>52.02312138728323</v>
      </c>
      <c r="T45" s="45"/>
      <c r="U45" s="46">
        <v>346</v>
      </c>
      <c r="V45" s="12">
        <v>3</v>
      </c>
      <c r="W45" s="12">
        <v>198</v>
      </c>
      <c r="X45" s="12">
        <v>2</v>
      </c>
      <c r="Y45" s="47">
        <f t="shared" si="3"/>
        <v>57.22543352601156</v>
      </c>
      <c r="Z45" s="48">
        <v>346</v>
      </c>
      <c r="AA45" s="13">
        <v>3</v>
      </c>
      <c r="AB45" s="13">
        <v>223</v>
      </c>
      <c r="AC45" s="13">
        <v>2</v>
      </c>
      <c r="AD45" s="49">
        <f t="shared" si="4"/>
        <v>64.45086705202311</v>
      </c>
      <c r="AE45" s="14" t="s">
        <v>0</v>
      </c>
      <c r="AF45" s="14"/>
      <c r="AG45" s="14"/>
      <c r="AH45" s="14"/>
      <c r="AI45" s="50"/>
    </row>
    <row r="46" spans="1:35" ht="12.75">
      <c r="A46" s="8" t="s">
        <v>48</v>
      </c>
      <c r="B46" s="40" t="s">
        <v>109</v>
      </c>
      <c r="C46" s="41">
        <v>667</v>
      </c>
      <c r="D46" s="41">
        <v>14</v>
      </c>
      <c r="E46" s="9">
        <v>668</v>
      </c>
      <c r="F46" s="9">
        <v>1</v>
      </c>
      <c r="G46" s="9">
        <v>83</v>
      </c>
      <c r="H46" s="9">
        <v>1</v>
      </c>
      <c r="I46" s="42">
        <f t="shared" si="0"/>
        <v>12.425149700598801</v>
      </c>
      <c r="J46" s="10">
        <v>672</v>
      </c>
      <c r="K46" s="10">
        <v>4</v>
      </c>
      <c r="L46" s="10">
        <v>224</v>
      </c>
      <c r="M46" s="10">
        <v>3</v>
      </c>
      <c r="N46" s="43">
        <f t="shared" si="1"/>
        <v>33.33333333333333</v>
      </c>
      <c r="O46" s="15">
        <v>673</v>
      </c>
      <c r="P46" s="11">
        <v>6</v>
      </c>
      <c r="Q46" s="11">
        <v>300</v>
      </c>
      <c r="R46" s="11">
        <v>3</v>
      </c>
      <c r="S46" s="44">
        <f t="shared" si="2"/>
        <v>44.57652303120357</v>
      </c>
      <c r="T46" s="45"/>
      <c r="U46" s="46">
        <v>677</v>
      </c>
      <c r="V46" s="12">
        <v>10</v>
      </c>
      <c r="W46" s="12">
        <v>370</v>
      </c>
      <c r="X46" s="12">
        <v>4</v>
      </c>
      <c r="Y46" s="47">
        <f t="shared" si="3"/>
        <v>54.65288035450517</v>
      </c>
      <c r="Z46" s="48">
        <v>677</v>
      </c>
      <c r="AA46" s="13">
        <v>10</v>
      </c>
      <c r="AB46" s="13">
        <v>400</v>
      </c>
      <c r="AC46" s="13">
        <v>4</v>
      </c>
      <c r="AD46" s="49">
        <f t="shared" si="4"/>
        <v>59.08419497784343</v>
      </c>
      <c r="AE46" s="14" t="s">
        <v>0</v>
      </c>
      <c r="AF46" s="14"/>
      <c r="AG46" s="14"/>
      <c r="AH46" s="14"/>
      <c r="AI46" s="50"/>
    </row>
    <row r="47" spans="1:35" ht="12.75">
      <c r="A47" s="8" t="s">
        <v>49</v>
      </c>
      <c r="B47" s="40" t="s">
        <v>110</v>
      </c>
      <c r="C47" s="41">
        <v>284</v>
      </c>
      <c r="D47" s="41">
        <v>0</v>
      </c>
      <c r="E47" s="9">
        <v>285</v>
      </c>
      <c r="F47" s="9">
        <v>1</v>
      </c>
      <c r="G47" s="9">
        <v>47</v>
      </c>
      <c r="H47" s="9">
        <v>1</v>
      </c>
      <c r="I47" s="42">
        <f t="shared" si="0"/>
        <v>16.49122807017544</v>
      </c>
      <c r="J47" s="10">
        <v>287</v>
      </c>
      <c r="K47" s="10">
        <v>3</v>
      </c>
      <c r="L47" s="10">
        <v>100</v>
      </c>
      <c r="M47" s="10">
        <v>2</v>
      </c>
      <c r="N47" s="43">
        <f t="shared" si="1"/>
        <v>34.84320557491289</v>
      </c>
      <c r="O47" s="15">
        <v>288</v>
      </c>
      <c r="P47" s="11">
        <v>4</v>
      </c>
      <c r="Q47" s="11">
        <v>132</v>
      </c>
      <c r="R47" s="11">
        <v>3</v>
      </c>
      <c r="S47" s="44">
        <f t="shared" si="2"/>
        <v>45.83333333333333</v>
      </c>
      <c r="T47" s="45"/>
      <c r="U47" s="46">
        <v>289</v>
      </c>
      <c r="V47" s="12">
        <v>5</v>
      </c>
      <c r="W47" s="12">
        <v>158</v>
      </c>
      <c r="X47" s="12">
        <v>4</v>
      </c>
      <c r="Y47" s="47">
        <f t="shared" si="3"/>
        <v>54.67128027681662</v>
      </c>
      <c r="Z47" s="48">
        <v>289</v>
      </c>
      <c r="AA47" s="13">
        <v>5</v>
      </c>
      <c r="AB47" s="13">
        <v>205</v>
      </c>
      <c r="AC47" s="13">
        <v>4</v>
      </c>
      <c r="AD47" s="49">
        <f t="shared" si="4"/>
        <v>70.93425605536332</v>
      </c>
      <c r="AE47" s="14" t="s">
        <v>0</v>
      </c>
      <c r="AF47" s="14"/>
      <c r="AG47" s="14"/>
      <c r="AH47" s="14"/>
      <c r="AI47" s="50"/>
    </row>
    <row r="48" spans="1:35" ht="12.75">
      <c r="A48" s="8" t="s">
        <v>50</v>
      </c>
      <c r="B48" s="40" t="s">
        <v>111</v>
      </c>
      <c r="C48" s="41">
        <v>320</v>
      </c>
      <c r="D48" s="41">
        <v>10</v>
      </c>
      <c r="E48" s="9">
        <v>323</v>
      </c>
      <c r="F48" s="9">
        <v>3</v>
      </c>
      <c r="G48" s="9">
        <v>65</v>
      </c>
      <c r="H48" s="9">
        <v>2</v>
      </c>
      <c r="I48" s="42">
        <f t="shared" si="0"/>
        <v>20.123839009287924</v>
      </c>
      <c r="J48" s="10">
        <v>323</v>
      </c>
      <c r="K48" s="10">
        <v>3</v>
      </c>
      <c r="L48" s="10">
        <v>112</v>
      </c>
      <c r="M48" s="10">
        <v>2</v>
      </c>
      <c r="N48" s="43">
        <f t="shared" si="1"/>
        <v>34.6749226006192</v>
      </c>
      <c r="O48" s="15">
        <v>324</v>
      </c>
      <c r="P48" s="11">
        <v>4</v>
      </c>
      <c r="Q48" s="11">
        <v>152</v>
      </c>
      <c r="R48" s="11">
        <v>3</v>
      </c>
      <c r="S48" s="44">
        <f t="shared" si="2"/>
        <v>46.913580246913575</v>
      </c>
      <c r="T48" s="45"/>
      <c r="U48" s="46">
        <v>324</v>
      </c>
      <c r="V48" s="12">
        <v>4</v>
      </c>
      <c r="W48" s="12">
        <v>200</v>
      </c>
      <c r="X48" s="12">
        <v>3</v>
      </c>
      <c r="Y48" s="47">
        <f t="shared" si="3"/>
        <v>61.72839506172839</v>
      </c>
      <c r="Z48" s="48">
        <v>324</v>
      </c>
      <c r="AA48" s="13">
        <v>4</v>
      </c>
      <c r="AB48" s="13">
        <v>235</v>
      </c>
      <c r="AC48" s="13">
        <v>3</v>
      </c>
      <c r="AD48" s="49">
        <f t="shared" si="4"/>
        <v>72.53086419753086</v>
      </c>
      <c r="AE48" s="14" t="s">
        <v>0</v>
      </c>
      <c r="AF48" s="14"/>
      <c r="AG48" s="14"/>
      <c r="AH48" s="14"/>
      <c r="AI48" s="50"/>
    </row>
    <row r="49" spans="1:35" ht="12.75">
      <c r="A49" s="8" t="s">
        <v>51</v>
      </c>
      <c r="B49" s="40" t="s">
        <v>112</v>
      </c>
      <c r="C49" s="41">
        <v>206</v>
      </c>
      <c r="D49" s="41">
        <v>9</v>
      </c>
      <c r="E49" s="9">
        <v>206</v>
      </c>
      <c r="F49" s="9">
        <v>0</v>
      </c>
      <c r="G49" s="9">
        <v>30</v>
      </c>
      <c r="H49" s="9">
        <v>0</v>
      </c>
      <c r="I49" s="42">
        <f t="shared" si="0"/>
        <v>14.563106796116504</v>
      </c>
      <c r="J49" s="10">
        <v>207</v>
      </c>
      <c r="K49" s="10">
        <v>1</v>
      </c>
      <c r="L49" s="10">
        <v>72</v>
      </c>
      <c r="M49" s="10">
        <v>1</v>
      </c>
      <c r="N49" s="43">
        <f t="shared" si="1"/>
        <v>34.78260869565217</v>
      </c>
      <c r="O49" s="15">
        <v>208</v>
      </c>
      <c r="P49" s="11">
        <v>2</v>
      </c>
      <c r="Q49" s="11">
        <v>109</v>
      </c>
      <c r="R49" s="11">
        <v>2</v>
      </c>
      <c r="S49" s="44">
        <f t="shared" si="2"/>
        <v>52.40384615384615</v>
      </c>
      <c r="T49" s="45"/>
      <c r="U49" s="46">
        <v>208</v>
      </c>
      <c r="V49" s="12">
        <v>2</v>
      </c>
      <c r="W49" s="12">
        <v>115</v>
      </c>
      <c r="X49" s="12">
        <v>2</v>
      </c>
      <c r="Y49" s="47">
        <f t="shared" si="3"/>
        <v>55.28846153846154</v>
      </c>
      <c r="Z49" s="48">
        <v>208</v>
      </c>
      <c r="AA49" s="13">
        <v>2</v>
      </c>
      <c r="AB49" s="13">
        <v>137</v>
      </c>
      <c r="AC49" s="13">
        <v>2</v>
      </c>
      <c r="AD49" s="49">
        <f t="shared" si="4"/>
        <v>65.86538461538461</v>
      </c>
      <c r="AE49" s="14" t="s">
        <v>0</v>
      </c>
      <c r="AF49" s="14"/>
      <c r="AG49" s="14"/>
      <c r="AH49" s="14"/>
      <c r="AI49" s="50"/>
    </row>
    <row r="50" spans="1:35" ht="12.75">
      <c r="A50" s="8" t="s">
        <v>52</v>
      </c>
      <c r="B50" s="40" t="s">
        <v>113</v>
      </c>
      <c r="C50" s="41">
        <v>194</v>
      </c>
      <c r="D50" s="41">
        <v>1</v>
      </c>
      <c r="E50" s="9">
        <v>196</v>
      </c>
      <c r="F50" s="9">
        <v>2</v>
      </c>
      <c r="G50" s="9">
        <v>21</v>
      </c>
      <c r="H50" s="9">
        <v>2</v>
      </c>
      <c r="I50" s="42">
        <f t="shared" si="0"/>
        <v>10.714285714285714</v>
      </c>
      <c r="J50" s="10">
        <v>197</v>
      </c>
      <c r="K50" s="10">
        <v>3</v>
      </c>
      <c r="L50" s="10">
        <v>47</v>
      </c>
      <c r="M50" s="10">
        <v>3</v>
      </c>
      <c r="N50" s="43">
        <f t="shared" si="1"/>
        <v>23.85786802030457</v>
      </c>
      <c r="O50" s="15">
        <v>197</v>
      </c>
      <c r="P50" s="11">
        <v>3</v>
      </c>
      <c r="Q50" s="11">
        <v>74</v>
      </c>
      <c r="R50" s="11">
        <v>3</v>
      </c>
      <c r="S50" s="44">
        <f t="shared" si="2"/>
        <v>37.56345177664975</v>
      </c>
      <c r="T50" s="45"/>
      <c r="U50" s="46">
        <v>197</v>
      </c>
      <c r="V50" s="12">
        <v>3</v>
      </c>
      <c r="W50" s="12">
        <v>109</v>
      </c>
      <c r="X50" s="12">
        <v>3</v>
      </c>
      <c r="Y50" s="47">
        <f t="shared" si="3"/>
        <v>55.32994923857868</v>
      </c>
      <c r="Z50" s="48">
        <v>197</v>
      </c>
      <c r="AA50" s="13">
        <v>3</v>
      </c>
      <c r="AB50" s="13">
        <v>120</v>
      </c>
      <c r="AC50" s="13">
        <v>3</v>
      </c>
      <c r="AD50" s="49">
        <f t="shared" si="4"/>
        <v>60.913705583756354</v>
      </c>
      <c r="AE50" s="14" t="s">
        <v>0</v>
      </c>
      <c r="AF50" s="14"/>
      <c r="AG50" s="14"/>
      <c r="AH50" s="14"/>
      <c r="AI50" s="50"/>
    </row>
    <row r="51" spans="1:35" ht="12.75">
      <c r="A51" s="8" t="s">
        <v>53</v>
      </c>
      <c r="B51" s="40" t="s">
        <v>114</v>
      </c>
      <c r="C51" s="41">
        <v>575</v>
      </c>
      <c r="D51" s="41">
        <v>5</v>
      </c>
      <c r="E51" s="9">
        <v>576</v>
      </c>
      <c r="F51" s="9">
        <v>1</v>
      </c>
      <c r="G51" s="9">
        <v>85</v>
      </c>
      <c r="H51" s="9">
        <v>1</v>
      </c>
      <c r="I51" s="42">
        <f t="shared" si="0"/>
        <v>14.756944444444445</v>
      </c>
      <c r="J51" s="10">
        <v>579</v>
      </c>
      <c r="K51" s="10">
        <v>4</v>
      </c>
      <c r="L51" s="10">
        <v>172</v>
      </c>
      <c r="M51" s="10">
        <v>4</v>
      </c>
      <c r="N51" s="43">
        <f t="shared" si="1"/>
        <v>29.70639032815199</v>
      </c>
      <c r="O51" s="15">
        <v>581</v>
      </c>
      <c r="P51" s="11">
        <v>6</v>
      </c>
      <c r="Q51" s="11">
        <v>242</v>
      </c>
      <c r="R51" s="11">
        <v>4</v>
      </c>
      <c r="S51" s="44">
        <f t="shared" si="2"/>
        <v>41.65232358003442</v>
      </c>
      <c r="T51" s="45"/>
      <c r="U51" s="46">
        <v>583</v>
      </c>
      <c r="V51" s="12">
        <v>8</v>
      </c>
      <c r="W51" s="12">
        <v>330</v>
      </c>
      <c r="X51" s="12">
        <v>3</v>
      </c>
      <c r="Y51" s="47">
        <f t="shared" si="3"/>
        <v>56.60377358490566</v>
      </c>
      <c r="Z51" s="48">
        <v>583</v>
      </c>
      <c r="AA51" s="13">
        <v>8</v>
      </c>
      <c r="AB51" s="13">
        <v>375</v>
      </c>
      <c r="AC51" s="13">
        <v>3</v>
      </c>
      <c r="AD51" s="49">
        <f t="shared" si="4"/>
        <v>64.32246998284734</v>
      </c>
      <c r="AE51" s="14" t="s">
        <v>0</v>
      </c>
      <c r="AF51" s="14"/>
      <c r="AG51" s="14"/>
      <c r="AH51" s="14"/>
      <c r="AI51" s="50"/>
    </row>
    <row r="52" spans="1:35" ht="12.75">
      <c r="A52" s="8" t="s">
        <v>54</v>
      </c>
      <c r="B52" s="40" t="s">
        <v>115</v>
      </c>
      <c r="C52" s="41">
        <v>394</v>
      </c>
      <c r="D52" s="41">
        <v>8</v>
      </c>
      <c r="E52" s="9">
        <v>395</v>
      </c>
      <c r="F52" s="9">
        <v>1</v>
      </c>
      <c r="G52" s="9">
        <v>38</v>
      </c>
      <c r="H52" s="9">
        <v>0</v>
      </c>
      <c r="I52" s="42">
        <f t="shared" si="0"/>
        <v>9.620253164556962</v>
      </c>
      <c r="J52" s="10">
        <v>397</v>
      </c>
      <c r="K52" s="10">
        <v>3</v>
      </c>
      <c r="L52" s="10">
        <v>84</v>
      </c>
      <c r="M52" s="10">
        <v>2</v>
      </c>
      <c r="N52" s="43">
        <f t="shared" si="1"/>
        <v>21.158690176322416</v>
      </c>
      <c r="O52" s="15">
        <v>397</v>
      </c>
      <c r="P52" s="11">
        <v>3</v>
      </c>
      <c r="Q52" s="11">
        <v>174</v>
      </c>
      <c r="R52" s="11">
        <v>2</v>
      </c>
      <c r="S52" s="44">
        <f t="shared" si="2"/>
        <v>43.8287153652393</v>
      </c>
      <c r="T52" s="45"/>
      <c r="U52" s="46">
        <v>397</v>
      </c>
      <c r="V52" s="12">
        <v>3</v>
      </c>
      <c r="W52" s="12">
        <v>225</v>
      </c>
      <c r="X52" s="12">
        <v>2</v>
      </c>
      <c r="Y52" s="47">
        <f t="shared" si="3"/>
        <v>56.67506297229219</v>
      </c>
      <c r="Z52" s="48">
        <v>397</v>
      </c>
      <c r="AA52" s="13">
        <v>3</v>
      </c>
      <c r="AB52" s="13">
        <v>272</v>
      </c>
      <c r="AC52" s="13">
        <v>2</v>
      </c>
      <c r="AD52" s="49">
        <f t="shared" si="4"/>
        <v>68.51385390428212</v>
      </c>
      <c r="AE52" s="14" t="s">
        <v>0</v>
      </c>
      <c r="AF52" s="14"/>
      <c r="AG52" s="14"/>
      <c r="AH52" s="14"/>
      <c r="AI52" s="50"/>
    </row>
    <row r="53" spans="1:35" ht="12.75">
      <c r="A53" s="8" t="s">
        <v>55</v>
      </c>
      <c r="B53" s="40" t="s">
        <v>116</v>
      </c>
      <c r="C53" s="41">
        <v>311</v>
      </c>
      <c r="D53" s="41">
        <v>3</v>
      </c>
      <c r="E53" s="9">
        <v>311</v>
      </c>
      <c r="F53" s="9">
        <v>0</v>
      </c>
      <c r="G53" s="9">
        <v>28</v>
      </c>
      <c r="H53" s="9">
        <v>0</v>
      </c>
      <c r="I53" s="42">
        <f t="shared" si="0"/>
        <v>9.003215434083602</v>
      </c>
      <c r="J53" s="10">
        <v>314</v>
      </c>
      <c r="K53" s="10">
        <v>3</v>
      </c>
      <c r="L53" s="10">
        <v>98</v>
      </c>
      <c r="M53" s="10">
        <v>3</v>
      </c>
      <c r="N53" s="43">
        <f t="shared" si="1"/>
        <v>31.210191082802545</v>
      </c>
      <c r="O53" s="15">
        <v>315</v>
      </c>
      <c r="P53" s="11">
        <v>4</v>
      </c>
      <c r="Q53" s="11">
        <v>147</v>
      </c>
      <c r="R53" s="11">
        <v>4</v>
      </c>
      <c r="S53" s="44">
        <f t="shared" si="2"/>
        <v>46.666666666666664</v>
      </c>
      <c r="T53" s="45"/>
      <c r="U53" s="46">
        <v>316</v>
      </c>
      <c r="V53" s="12">
        <v>5</v>
      </c>
      <c r="W53" s="12">
        <v>188</v>
      </c>
      <c r="X53" s="12">
        <v>4</v>
      </c>
      <c r="Y53" s="47">
        <f t="shared" si="3"/>
        <v>59.49367088607595</v>
      </c>
      <c r="Z53" s="48">
        <v>316</v>
      </c>
      <c r="AA53" s="13">
        <v>5</v>
      </c>
      <c r="AB53" s="13">
        <v>200</v>
      </c>
      <c r="AC53" s="13">
        <v>4</v>
      </c>
      <c r="AD53" s="49">
        <f t="shared" si="4"/>
        <v>63.29113924050633</v>
      </c>
      <c r="AE53" s="14" t="s">
        <v>0</v>
      </c>
      <c r="AF53" s="14"/>
      <c r="AG53" s="14"/>
      <c r="AH53" s="14"/>
      <c r="AI53" s="50"/>
    </row>
    <row r="54" spans="1:35" ht="12.75">
      <c r="A54" s="8" t="s">
        <v>56</v>
      </c>
      <c r="B54" s="40" t="s">
        <v>117</v>
      </c>
      <c r="C54" s="41">
        <v>315</v>
      </c>
      <c r="D54" s="41">
        <v>6</v>
      </c>
      <c r="E54" s="9">
        <v>317</v>
      </c>
      <c r="F54" s="9">
        <v>2</v>
      </c>
      <c r="G54" s="9">
        <v>47</v>
      </c>
      <c r="H54" s="9">
        <v>2</v>
      </c>
      <c r="I54" s="42">
        <f>G54/E54*100</f>
        <v>14.826498422712934</v>
      </c>
      <c r="J54" s="10">
        <v>322</v>
      </c>
      <c r="K54" s="10">
        <v>6</v>
      </c>
      <c r="L54" s="10">
        <v>116</v>
      </c>
      <c r="M54" s="10">
        <v>6</v>
      </c>
      <c r="N54" s="43">
        <f t="shared" si="1"/>
        <v>36.024844720496894</v>
      </c>
      <c r="O54" s="15">
        <v>322</v>
      </c>
      <c r="P54" s="11">
        <v>6</v>
      </c>
      <c r="Q54" s="11">
        <v>174</v>
      </c>
      <c r="R54" s="11">
        <v>6</v>
      </c>
      <c r="S54" s="44">
        <f t="shared" si="2"/>
        <v>54.037267080745345</v>
      </c>
      <c r="T54" s="45"/>
      <c r="U54" s="46">
        <v>325</v>
      </c>
      <c r="V54" s="12">
        <v>10</v>
      </c>
      <c r="W54" s="12">
        <v>192</v>
      </c>
      <c r="X54" s="12">
        <v>8</v>
      </c>
      <c r="Y54" s="47">
        <f t="shared" si="3"/>
        <v>59.07692307692308</v>
      </c>
      <c r="Z54" s="48">
        <v>325</v>
      </c>
      <c r="AA54" s="13">
        <v>10</v>
      </c>
      <c r="AB54" s="13">
        <v>223</v>
      </c>
      <c r="AC54" s="13">
        <v>8</v>
      </c>
      <c r="AD54" s="49">
        <f t="shared" si="4"/>
        <v>68.61538461538461</v>
      </c>
      <c r="AE54" s="14" t="s">
        <v>0</v>
      </c>
      <c r="AF54" s="14"/>
      <c r="AG54" s="14"/>
      <c r="AH54" s="14"/>
      <c r="AI54" s="50"/>
    </row>
    <row r="55" spans="1:35" ht="12.75">
      <c r="A55" s="51" t="s">
        <v>3</v>
      </c>
      <c r="B55" s="52"/>
      <c r="C55" s="41">
        <f aca="true" t="shared" si="5" ref="C55:H55">SUM(C5:C54)</f>
        <v>23841</v>
      </c>
      <c r="D55" s="41">
        <f t="shared" si="5"/>
        <v>375</v>
      </c>
      <c r="E55" s="53">
        <f t="shared" si="5"/>
        <v>23945</v>
      </c>
      <c r="F55" s="53">
        <f t="shared" si="5"/>
        <v>104</v>
      </c>
      <c r="G55" s="53">
        <f t="shared" si="5"/>
        <v>3513</v>
      </c>
      <c r="H55" s="53">
        <f t="shared" si="5"/>
        <v>46</v>
      </c>
      <c r="I55" s="54">
        <f>G55/E55*100</f>
        <v>14.671121319690958</v>
      </c>
      <c r="J55" s="55">
        <f>SUM(J5:J54)</f>
        <v>24129</v>
      </c>
      <c r="K55" s="55">
        <f>SUM(K5:K54)</f>
        <v>284</v>
      </c>
      <c r="L55" s="55">
        <f>SUM(L5:L54)</f>
        <v>8339</v>
      </c>
      <c r="M55" s="55">
        <f>SUM(M5:M54)</f>
        <v>104</v>
      </c>
      <c r="N55" s="43">
        <f t="shared" si="1"/>
        <v>34.56007294127399</v>
      </c>
      <c r="O55" s="56">
        <f>SUM(O5:O54)</f>
        <v>24268</v>
      </c>
      <c r="P55" s="56">
        <f>SUM(P5:P54)</f>
        <v>426</v>
      </c>
      <c r="Q55" s="56">
        <f>SUM(Q5:Q54)</f>
        <v>11471</v>
      </c>
      <c r="R55" s="56">
        <f>SUM(R5:R54)</f>
        <v>129</v>
      </c>
      <c r="S55" s="44">
        <f t="shared" si="2"/>
        <v>47.268007252348774</v>
      </c>
      <c r="T55" s="45"/>
      <c r="U55" s="57">
        <f>SUM(U5:U54)</f>
        <v>24367</v>
      </c>
      <c r="V55" s="57">
        <f>SUM(V5:V54)</f>
        <v>526</v>
      </c>
      <c r="W55" s="57">
        <f>SUM(W5:W54)</f>
        <v>13589</v>
      </c>
      <c r="X55" s="57">
        <f>SUM(X5:X54)</f>
        <v>154</v>
      </c>
      <c r="Y55" s="47">
        <f t="shared" si="3"/>
        <v>55.76804694874215</v>
      </c>
      <c r="Z55" s="58">
        <f>SUM(Z5:Z54)</f>
        <v>24387</v>
      </c>
      <c r="AA55" s="58">
        <f>SUM(AA5:AA54)</f>
        <v>545</v>
      </c>
      <c r="AB55" s="58">
        <f>SUM(AB5:AB54)</f>
        <v>15506</v>
      </c>
      <c r="AC55" s="58">
        <f>SUM(AC5:AC54)</f>
        <v>166</v>
      </c>
      <c r="AD55" s="49">
        <f t="shared" si="4"/>
        <v>63.58305654652069</v>
      </c>
      <c r="AE55" s="59"/>
      <c r="AF55" s="59"/>
      <c r="AG55" s="59"/>
      <c r="AH55" s="59"/>
      <c r="AI55" s="50"/>
    </row>
    <row r="56" spans="1:35" ht="12.75">
      <c r="A56" s="4"/>
      <c r="B56" s="5"/>
      <c r="C56" s="1"/>
      <c r="D56" s="1"/>
      <c r="E56" s="3"/>
      <c r="F56" s="3"/>
      <c r="G56" s="3"/>
      <c r="H56" s="3"/>
      <c r="I56" s="2"/>
      <c r="J56" s="3"/>
      <c r="K56" s="3"/>
      <c r="L56" s="3"/>
      <c r="M56" s="3"/>
      <c r="N56" s="2"/>
      <c r="O56" s="3"/>
      <c r="P56" s="3"/>
      <c r="Q56" s="3"/>
      <c r="R56" s="3"/>
      <c r="S56" s="2"/>
      <c r="T56" s="1"/>
      <c r="U56" s="3"/>
      <c r="V56" s="3"/>
      <c r="W56" s="3"/>
      <c r="X56" s="3"/>
      <c r="Y56" s="2"/>
      <c r="Z56" s="3"/>
      <c r="AA56" s="3"/>
      <c r="AB56" s="3"/>
      <c r="AC56" s="3"/>
      <c r="AD56" s="2"/>
      <c r="AE56" s="3"/>
      <c r="AF56" s="3"/>
      <c r="AG56" s="3"/>
      <c r="AH56" s="3"/>
      <c r="AI56" s="2"/>
    </row>
    <row r="57" spans="1:35" ht="21" customHeight="1">
      <c r="A57" s="4"/>
      <c r="B57" s="5"/>
      <c r="C57" s="1"/>
      <c r="D57" s="1"/>
      <c r="E57" s="3"/>
      <c r="F57" s="3"/>
      <c r="G57" s="3"/>
      <c r="H57" s="3"/>
      <c r="I57" s="2"/>
      <c r="J57" s="3"/>
      <c r="K57" s="3"/>
      <c r="L57" s="3"/>
      <c r="M57" s="3"/>
      <c r="N57" s="2"/>
      <c r="O57" s="3"/>
      <c r="P57" s="3"/>
      <c r="Q57" s="3"/>
      <c r="R57" s="3"/>
      <c r="S57" s="2"/>
      <c r="T57" s="1"/>
      <c r="U57" s="3"/>
      <c r="V57" s="3"/>
      <c r="W57" s="3"/>
      <c r="X57" s="3"/>
      <c r="Y57" s="2"/>
      <c r="Z57" s="3"/>
      <c r="AA57" s="3"/>
      <c r="AB57" s="3"/>
      <c r="AC57" s="3"/>
      <c r="AD57" s="2"/>
      <c r="AE57" s="3"/>
      <c r="AF57" s="3"/>
      <c r="AG57" s="3"/>
      <c r="AH57" s="3"/>
      <c r="AI57" s="2"/>
    </row>
    <row r="58" spans="1:8" ht="15">
      <c r="A58" s="6"/>
      <c r="H58" s="6"/>
    </row>
  </sheetData>
  <mergeCells count="11">
    <mergeCell ref="A55:B55"/>
    <mergeCell ref="C3:D3"/>
    <mergeCell ref="E3:I3"/>
    <mergeCell ref="B3:B4"/>
    <mergeCell ref="A3:A4"/>
    <mergeCell ref="U3:Y3"/>
    <mergeCell ref="Z3:AD3"/>
    <mergeCell ref="AE3:AI3"/>
    <mergeCell ref="A1:AI1"/>
    <mergeCell ref="J3:N3"/>
    <mergeCell ref="O3:S3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8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Ядринская райадминистрация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 Алексей Зиновьевич</dc:creator>
  <cp:keywords/>
  <dc:description/>
  <cp:lastModifiedBy>info</cp:lastModifiedBy>
  <cp:lastPrinted>2004-03-14T14:58:37Z</cp:lastPrinted>
  <dcterms:created xsi:type="dcterms:W3CDTF">1999-12-15T12:24:08Z</dcterms:created>
  <dcterms:modified xsi:type="dcterms:W3CDTF">2004-03-14T15:25:44Z</dcterms:modified>
  <cp:category/>
  <cp:version/>
  <cp:contentType/>
  <cp:contentStatus/>
</cp:coreProperties>
</file>